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75" activeTab="3"/>
  </bookViews>
  <sheets>
    <sheet name="Equivalências (diurno)" sheetId="8" r:id="rId1"/>
    <sheet name="Equivalências (noturno)" sheetId="11" r:id="rId2"/>
    <sheet name="Disciplinas" sheetId="7" r:id="rId3"/>
    <sheet name="Instruções" sheetId="9" r:id="rId4"/>
  </sheets>
  <calcPr calcId="152511" iterateDelta="1E-4"/>
</workbook>
</file>

<file path=xl/calcChain.xml><?xml version="1.0" encoding="utf-8"?>
<calcChain xmlns="http://schemas.openxmlformats.org/spreadsheetml/2006/main">
  <c r="G492" i="11" l="1"/>
  <c r="G491" i="11"/>
  <c r="G490" i="11"/>
  <c r="G489" i="11"/>
  <c r="G493" i="11" s="1"/>
  <c r="G488" i="11"/>
  <c r="C488" i="11"/>
  <c r="A488" i="11"/>
  <c r="G486" i="11"/>
  <c r="G485" i="11"/>
  <c r="G484" i="11"/>
  <c r="G483" i="11"/>
  <c r="G482" i="11"/>
  <c r="G487" i="11" s="1"/>
  <c r="C482" i="11"/>
  <c r="A482" i="11"/>
  <c r="G480" i="11"/>
  <c r="G479" i="11"/>
  <c r="G478" i="11"/>
  <c r="G477" i="11"/>
  <c r="G476" i="11"/>
  <c r="C476" i="11"/>
  <c r="A476" i="11"/>
  <c r="G474" i="11"/>
  <c r="G473" i="11"/>
  <c r="G472" i="11"/>
  <c r="G471" i="11"/>
  <c r="G470" i="11"/>
  <c r="C470" i="11"/>
  <c r="A470" i="11"/>
  <c r="G468" i="11"/>
  <c r="G467" i="11"/>
  <c r="G466" i="11"/>
  <c r="G465" i="11"/>
  <c r="G469" i="11" s="1"/>
  <c r="G464" i="11"/>
  <c r="C464" i="11"/>
  <c r="A464" i="11"/>
  <c r="G462" i="11"/>
  <c r="G461" i="11"/>
  <c r="G460" i="11"/>
  <c r="G459" i="11"/>
  <c r="G458" i="11"/>
  <c r="G463" i="11" s="1"/>
  <c r="C458" i="11"/>
  <c r="A458" i="11"/>
  <c r="G456" i="11"/>
  <c r="G455" i="11"/>
  <c r="G454" i="11"/>
  <c r="G453" i="11"/>
  <c r="G452" i="11"/>
  <c r="C452" i="11"/>
  <c r="A452" i="11"/>
  <c r="G450" i="11"/>
  <c r="G449" i="11"/>
  <c r="G448" i="11"/>
  <c r="G447" i="11"/>
  <c r="G446" i="11"/>
  <c r="C446" i="11"/>
  <c r="A446" i="11"/>
  <c r="G444" i="11"/>
  <c r="G443" i="11"/>
  <c r="G442" i="11"/>
  <c r="G441" i="11"/>
  <c r="G445" i="11" s="1"/>
  <c r="G440" i="11"/>
  <c r="C440" i="11"/>
  <c r="A440" i="11"/>
  <c r="G438" i="11"/>
  <c r="G437" i="11"/>
  <c r="G436" i="11"/>
  <c r="G435" i="11"/>
  <c r="G434" i="11"/>
  <c r="G439" i="11" s="1"/>
  <c r="C434" i="11"/>
  <c r="A434" i="11"/>
  <c r="G432" i="11"/>
  <c r="G431" i="11"/>
  <c r="G430" i="11"/>
  <c r="G429" i="11"/>
  <c r="G428" i="11"/>
  <c r="C428" i="11"/>
  <c r="A428" i="11"/>
  <c r="G426" i="11"/>
  <c r="G425" i="11"/>
  <c r="G424" i="11"/>
  <c r="G423" i="11"/>
  <c r="G422" i="11"/>
  <c r="C422" i="11"/>
  <c r="A422" i="11"/>
  <c r="G420" i="11"/>
  <c r="G419" i="11"/>
  <c r="G418" i="11"/>
  <c r="G417" i="11"/>
  <c r="G421" i="11" s="1"/>
  <c r="G416" i="11"/>
  <c r="C416" i="11"/>
  <c r="A416" i="11"/>
  <c r="G414" i="11"/>
  <c r="G413" i="11"/>
  <c r="G412" i="11"/>
  <c r="G411" i="11"/>
  <c r="G410" i="11"/>
  <c r="G415" i="11" s="1"/>
  <c r="C410" i="11"/>
  <c r="A410" i="11"/>
  <c r="G408" i="11"/>
  <c r="G407" i="11"/>
  <c r="G406" i="11"/>
  <c r="G405" i="11"/>
  <c r="G404" i="11"/>
  <c r="C404" i="11"/>
  <c r="A404" i="11"/>
  <c r="G402" i="11"/>
  <c r="G401" i="11"/>
  <c r="G400" i="11"/>
  <c r="G399" i="11"/>
  <c r="G398" i="11"/>
  <c r="C398" i="11"/>
  <c r="A398" i="11"/>
  <c r="G396" i="11"/>
  <c r="G395" i="11"/>
  <c r="G394" i="11"/>
  <c r="G393" i="11"/>
  <c r="G397" i="11" s="1"/>
  <c r="G392" i="11"/>
  <c r="C392" i="11"/>
  <c r="A392" i="11"/>
  <c r="G390" i="11"/>
  <c r="G389" i="11"/>
  <c r="G388" i="11"/>
  <c r="G387" i="11"/>
  <c r="G386" i="11"/>
  <c r="G391" i="11" s="1"/>
  <c r="C386" i="11"/>
  <c r="A386" i="11"/>
  <c r="G384" i="11"/>
  <c r="G383" i="11"/>
  <c r="G382" i="11"/>
  <c r="G381" i="11"/>
  <c r="G380" i="11"/>
  <c r="C380" i="11"/>
  <c r="A380" i="11"/>
  <c r="G378" i="11"/>
  <c r="G377" i="11"/>
  <c r="G376" i="11"/>
  <c r="G375" i="11"/>
  <c r="G374" i="11"/>
  <c r="C374" i="11"/>
  <c r="A374" i="11"/>
  <c r="G372" i="11"/>
  <c r="G371" i="11"/>
  <c r="G370" i="11"/>
  <c r="G369" i="11"/>
  <c r="G373" i="11" s="1"/>
  <c r="G368" i="11"/>
  <c r="C368" i="11"/>
  <c r="A368" i="11"/>
  <c r="G366" i="11"/>
  <c r="G365" i="11"/>
  <c r="G364" i="11"/>
  <c r="G363" i="11"/>
  <c r="G362" i="11"/>
  <c r="G367" i="11" s="1"/>
  <c r="C362" i="11"/>
  <c r="A362" i="11"/>
  <c r="G360" i="11"/>
  <c r="G359" i="11"/>
  <c r="G358" i="11"/>
  <c r="G357" i="11"/>
  <c r="G356" i="11"/>
  <c r="C356" i="11"/>
  <c r="A356" i="11"/>
  <c r="G354" i="11"/>
  <c r="G353" i="11"/>
  <c r="G352" i="11"/>
  <c r="G351" i="11"/>
  <c r="G350" i="11"/>
  <c r="C350" i="11"/>
  <c r="A350" i="11"/>
  <c r="G348" i="11"/>
  <c r="G347" i="11"/>
  <c r="G346" i="11"/>
  <c r="G345" i="11"/>
  <c r="G349" i="11" s="1"/>
  <c r="G344" i="11"/>
  <c r="C344" i="11"/>
  <c r="A344" i="11"/>
  <c r="G342" i="11"/>
  <c r="G341" i="11"/>
  <c r="G340" i="11"/>
  <c r="G339" i="11"/>
  <c r="G338" i="11"/>
  <c r="G343" i="11" s="1"/>
  <c r="C338" i="11"/>
  <c r="A338" i="11"/>
  <c r="G336" i="11"/>
  <c r="G335" i="11"/>
  <c r="G334" i="11"/>
  <c r="G333" i="11"/>
  <c r="G332" i="11"/>
  <c r="C332" i="11"/>
  <c r="A332" i="11"/>
  <c r="G330" i="11"/>
  <c r="G329" i="11"/>
  <c r="G328" i="11"/>
  <c r="G327" i="11"/>
  <c r="G326" i="11"/>
  <c r="C326" i="11"/>
  <c r="A326" i="11"/>
  <c r="G324" i="11"/>
  <c r="G323" i="11"/>
  <c r="G322" i="11"/>
  <c r="G321" i="11"/>
  <c r="G325" i="11" s="1"/>
  <c r="G320" i="11"/>
  <c r="C320" i="11"/>
  <c r="A320" i="11"/>
  <c r="G318" i="11"/>
  <c r="G317" i="11"/>
  <c r="G316" i="11"/>
  <c r="G315" i="11"/>
  <c r="G314" i="11"/>
  <c r="G319" i="11" s="1"/>
  <c r="C314" i="11"/>
  <c r="A314" i="11"/>
  <c r="G312" i="11"/>
  <c r="G311" i="11"/>
  <c r="G310" i="11"/>
  <c r="G309" i="11"/>
  <c r="G308" i="11"/>
  <c r="C308" i="11"/>
  <c r="A308" i="11"/>
  <c r="G306" i="11"/>
  <c r="G305" i="11"/>
  <c r="G304" i="11"/>
  <c r="G303" i="11"/>
  <c r="G302" i="11"/>
  <c r="C302" i="11"/>
  <c r="A302" i="11"/>
  <c r="G300" i="11"/>
  <c r="G299" i="11"/>
  <c r="G298" i="11"/>
  <c r="G297" i="11"/>
  <c r="G301" i="11" s="1"/>
  <c r="G296" i="11"/>
  <c r="C296" i="11"/>
  <c r="A296" i="11"/>
  <c r="G294" i="11"/>
  <c r="G293" i="11"/>
  <c r="G292" i="11"/>
  <c r="G291" i="11"/>
  <c r="G290" i="11"/>
  <c r="G295" i="11" s="1"/>
  <c r="C290" i="11"/>
  <c r="A290" i="11"/>
  <c r="G288" i="11"/>
  <c r="G287" i="11"/>
  <c r="G286" i="11"/>
  <c r="G285" i="11"/>
  <c r="G284" i="11"/>
  <c r="C284" i="11"/>
  <c r="A284" i="11"/>
  <c r="G282" i="11"/>
  <c r="G281" i="11"/>
  <c r="G280" i="11"/>
  <c r="G279" i="11"/>
  <c r="G278" i="11"/>
  <c r="C278" i="11"/>
  <c r="A278" i="11"/>
  <c r="G276" i="11"/>
  <c r="G275" i="11"/>
  <c r="G274" i="11"/>
  <c r="G273" i="11"/>
  <c r="G277" i="11" s="1"/>
  <c r="G272" i="11"/>
  <c r="C272" i="11"/>
  <c r="A272" i="11"/>
  <c r="G270" i="11"/>
  <c r="G269" i="11"/>
  <c r="G268" i="11"/>
  <c r="G267" i="11"/>
  <c r="G266" i="11"/>
  <c r="G271" i="11" s="1"/>
  <c r="C266" i="11"/>
  <c r="A266" i="11"/>
  <c r="G264" i="11"/>
  <c r="G263" i="11"/>
  <c r="G262" i="11"/>
  <c r="G261" i="11"/>
  <c r="G260" i="11"/>
  <c r="C260" i="11"/>
  <c r="A260" i="11"/>
  <c r="G258" i="11"/>
  <c r="G257" i="11"/>
  <c r="G256" i="11"/>
  <c r="G255" i="11"/>
  <c r="G254" i="11"/>
  <c r="C254" i="11"/>
  <c r="A254" i="11"/>
  <c r="G252" i="11"/>
  <c r="G251" i="11"/>
  <c r="G250" i="11"/>
  <c r="G249" i="11"/>
  <c r="G253" i="11" s="1"/>
  <c r="G248" i="11"/>
  <c r="C248" i="11"/>
  <c r="A248" i="11"/>
  <c r="G246" i="11"/>
  <c r="G245" i="11"/>
  <c r="G244" i="11"/>
  <c r="G243" i="11"/>
  <c r="G242" i="11"/>
  <c r="G247" i="11" s="1"/>
  <c r="C242" i="11"/>
  <c r="A242" i="11"/>
  <c r="G240" i="11"/>
  <c r="G239" i="11"/>
  <c r="G238" i="11"/>
  <c r="G237" i="11"/>
  <c r="G236" i="11"/>
  <c r="C236" i="11"/>
  <c r="A236" i="11"/>
  <c r="G234" i="11"/>
  <c r="G233" i="11"/>
  <c r="G232" i="11"/>
  <c r="G231" i="11"/>
  <c r="G230" i="11"/>
  <c r="C230" i="11"/>
  <c r="A230" i="11"/>
  <c r="G228" i="11"/>
  <c r="G227" i="11"/>
  <c r="G226" i="11"/>
  <c r="G225" i="11"/>
  <c r="G229" i="11" s="1"/>
  <c r="G224" i="11"/>
  <c r="C224" i="11"/>
  <c r="A224" i="11"/>
  <c r="G222" i="11"/>
  <c r="G221" i="11"/>
  <c r="G220" i="11"/>
  <c r="G219" i="11"/>
  <c r="G218" i="11"/>
  <c r="G223" i="11" s="1"/>
  <c r="C218" i="11"/>
  <c r="A218" i="11"/>
  <c r="G216" i="11"/>
  <c r="G215" i="11"/>
  <c r="G214" i="11"/>
  <c r="G213" i="11"/>
  <c r="G212" i="11"/>
  <c r="C212" i="11"/>
  <c r="A212" i="11"/>
  <c r="G210" i="11"/>
  <c r="G209" i="11"/>
  <c r="G208" i="11"/>
  <c r="G207" i="11"/>
  <c r="G206" i="11"/>
  <c r="C206" i="11"/>
  <c r="A206" i="11"/>
  <c r="G204" i="11"/>
  <c r="G203" i="11"/>
  <c r="G202" i="11"/>
  <c r="G201" i="11"/>
  <c r="G205" i="11" s="1"/>
  <c r="G200" i="11"/>
  <c r="C200" i="11"/>
  <c r="A200" i="11"/>
  <c r="G198" i="11"/>
  <c r="G197" i="11"/>
  <c r="G196" i="11"/>
  <c r="G195" i="11"/>
  <c r="G194" i="11"/>
  <c r="G199" i="11" s="1"/>
  <c r="C194" i="11"/>
  <c r="A194" i="11"/>
  <c r="G192" i="11"/>
  <c r="G191" i="11"/>
  <c r="G190" i="11"/>
  <c r="G189" i="11"/>
  <c r="G188" i="11"/>
  <c r="C188" i="11"/>
  <c r="A188" i="11"/>
  <c r="G186" i="11"/>
  <c r="G185" i="11"/>
  <c r="G184" i="11"/>
  <c r="G183" i="11"/>
  <c r="G182" i="11"/>
  <c r="C182" i="11"/>
  <c r="A182" i="11"/>
  <c r="G180" i="11"/>
  <c r="G179" i="11"/>
  <c r="G178" i="11"/>
  <c r="G177" i="11"/>
  <c r="G181" i="11" s="1"/>
  <c r="G176" i="11"/>
  <c r="C176" i="11"/>
  <c r="A176" i="11"/>
  <c r="G174" i="11"/>
  <c r="G173" i="11"/>
  <c r="G172" i="11"/>
  <c r="G171" i="11"/>
  <c r="G170" i="11"/>
  <c r="G175" i="11" s="1"/>
  <c r="C170" i="11"/>
  <c r="A170" i="11"/>
  <c r="G168" i="11"/>
  <c r="G167" i="11"/>
  <c r="G166" i="11"/>
  <c r="G165" i="11"/>
  <c r="G164" i="11"/>
  <c r="C164" i="11"/>
  <c r="A164" i="11"/>
  <c r="G162" i="11"/>
  <c r="G161" i="11"/>
  <c r="G160" i="11"/>
  <c r="G159" i="11"/>
  <c r="G158" i="11"/>
  <c r="C158" i="11"/>
  <c r="A158" i="11"/>
  <c r="G156" i="11"/>
  <c r="G155" i="11"/>
  <c r="G154" i="11"/>
  <c r="G153" i="11"/>
  <c r="G157" i="11" s="1"/>
  <c r="G152" i="11"/>
  <c r="C152" i="11"/>
  <c r="A152" i="11"/>
  <c r="G150" i="11"/>
  <c r="G149" i="11"/>
  <c r="G148" i="11"/>
  <c r="G147" i="11"/>
  <c r="G146" i="11"/>
  <c r="G151" i="11" s="1"/>
  <c r="C146" i="11"/>
  <c r="A146" i="11"/>
  <c r="G144" i="11"/>
  <c r="G143" i="11"/>
  <c r="G142" i="11"/>
  <c r="G141" i="11"/>
  <c r="G140" i="11"/>
  <c r="C140" i="11"/>
  <c r="A140" i="11"/>
  <c r="G138" i="11"/>
  <c r="G137" i="11"/>
  <c r="G136" i="11"/>
  <c r="G135" i="11"/>
  <c r="G134" i="11"/>
  <c r="C134" i="11"/>
  <c r="A134" i="11"/>
  <c r="G132" i="11"/>
  <c r="G131" i="11"/>
  <c r="G130" i="11"/>
  <c r="G129" i="11"/>
  <c r="G133" i="11" s="1"/>
  <c r="G128" i="11"/>
  <c r="C128" i="11"/>
  <c r="A128" i="11"/>
  <c r="G126" i="11"/>
  <c r="G125" i="11"/>
  <c r="G124" i="11"/>
  <c r="G123" i="11"/>
  <c r="G122" i="11"/>
  <c r="G127" i="11" s="1"/>
  <c r="C122" i="11"/>
  <c r="A122" i="11"/>
  <c r="G120" i="11"/>
  <c r="G119" i="11"/>
  <c r="G118" i="11"/>
  <c r="G117" i="11"/>
  <c r="G116" i="11"/>
  <c r="C116" i="11"/>
  <c r="A116" i="11"/>
  <c r="G114" i="11"/>
  <c r="G113" i="11"/>
  <c r="G112" i="11"/>
  <c r="G111" i="11"/>
  <c r="G110" i="11"/>
  <c r="C110" i="11"/>
  <c r="A110" i="11"/>
  <c r="G108" i="11"/>
  <c r="G107" i="11"/>
  <c r="G106" i="11"/>
  <c r="G105" i="11"/>
  <c r="G109" i="11" s="1"/>
  <c r="G104" i="11"/>
  <c r="C104" i="11"/>
  <c r="A104" i="11"/>
  <c r="G102" i="11"/>
  <c r="G101" i="11"/>
  <c r="G100" i="11"/>
  <c r="G99" i="11"/>
  <c r="G98" i="11"/>
  <c r="G103" i="11" s="1"/>
  <c r="C98" i="11"/>
  <c r="A98" i="11"/>
  <c r="G96" i="11"/>
  <c r="G95" i="11"/>
  <c r="G94" i="11"/>
  <c r="G93" i="11"/>
  <c r="G92" i="11"/>
  <c r="C92" i="11"/>
  <c r="A92" i="11"/>
  <c r="G90" i="11"/>
  <c r="G89" i="11"/>
  <c r="G88" i="11"/>
  <c r="G87" i="11"/>
  <c r="G86" i="11"/>
  <c r="C86" i="11"/>
  <c r="A86" i="11"/>
  <c r="G84" i="11"/>
  <c r="G83" i="11"/>
  <c r="G82" i="11"/>
  <c r="G81" i="11"/>
  <c r="G85" i="11" s="1"/>
  <c r="G80" i="11"/>
  <c r="C80" i="11"/>
  <c r="A80" i="11"/>
  <c r="G78" i="11"/>
  <c r="G77" i="11"/>
  <c r="G76" i="11"/>
  <c r="G75" i="11"/>
  <c r="G74" i="11"/>
  <c r="G79" i="11" s="1"/>
  <c r="C74" i="11"/>
  <c r="A74" i="11"/>
  <c r="G72" i="11"/>
  <c r="G71" i="11"/>
  <c r="G70" i="11"/>
  <c r="G69" i="11"/>
  <c r="G68" i="11"/>
  <c r="C68" i="11"/>
  <c r="A68" i="11"/>
  <c r="G66" i="11"/>
  <c r="G65" i="11"/>
  <c r="G64" i="11"/>
  <c r="G63" i="11"/>
  <c r="G62" i="11"/>
  <c r="C62" i="11"/>
  <c r="A62" i="11"/>
  <c r="G60" i="11"/>
  <c r="G59" i="11"/>
  <c r="G58" i="11"/>
  <c r="G57" i="11"/>
  <c r="G61" i="11" s="1"/>
  <c r="G56" i="11"/>
  <c r="C56" i="11"/>
  <c r="A56" i="11"/>
  <c r="G54" i="11"/>
  <c r="G53" i="11"/>
  <c r="G52" i="11"/>
  <c r="G51" i="11"/>
  <c r="G50" i="11"/>
  <c r="G55" i="11" s="1"/>
  <c r="C50" i="11"/>
  <c r="A50" i="11"/>
  <c r="G48" i="11"/>
  <c r="G47" i="11"/>
  <c r="G46" i="11"/>
  <c r="G45" i="11"/>
  <c r="G44" i="11"/>
  <c r="C44" i="11"/>
  <c r="A44" i="11"/>
  <c r="G42" i="11"/>
  <c r="G41" i="11"/>
  <c r="G40" i="11"/>
  <c r="G39" i="11"/>
  <c r="G38" i="11"/>
  <c r="C38" i="11"/>
  <c r="A38" i="11"/>
  <c r="G36" i="11"/>
  <c r="G35" i="11"/>
  <c r="G34" i="11"/>
  <c r="G33" i="11"/>
  <c r="G37" i="11" s="1"/>
  <c r="G32" i="11"/>
  <c r="C32" i="11"/>
  <c r="A32" i="11"/>
  <c r="G30" i="11"/>
  <c r="G29" i="11"/>
  <c r="G28" i="11"/>
  <c r="G27" i="11"/>
  <c r="G26" i="11"/>
  <c r="G31" i="11" s="1"/>
  <c r="C26" i="11"/>
  <c r="A26" i="11"/>
  <c r="G24" i="11"/>
  <c r="G23" i="11"/>
  <c r="G22" i="11"/>
  <c r="G21" i="11"/>
  <c r="G20" i="11"/>
  <c r="C20" i="11"/>
  <c r="A20" i="11"/>
  <c r="G18" i="11"/>
  <c r="G17" i="11"/>
  <c r="G16" i="11"/>
  <c r="G15" i="11"/>
  <c r="G14" i="11"/>
  <c r="C14" i="11"/>
  <c r="A14" i="11"/>
  <c r="G492" i="8"/>
  <c r="G491" i="8"/>
  <c r="G490" i="8"/>
  <c r="G489" i="8"/>
  <c r="G488" i="8"/>
  <c r="C488" i="8"/>
  <c r="A488" i="8"/>
  <c r="G486" i="8"/>
  <c r="G485" i="8"/>
  <c r="G484" i="8"/>
  <c r="G483" i="8"/>
  <c r="G482" i="8"/>
  <c r="C482" i="8"/>
  <c r="A482" i="8"/>
  <c r="G480" i="8"/>
  <c r="G479" i="8"/>
  <c r="G478" i="8"/>
  <c r="G477" i="8"/>
  <c r="G476" i="8"/>
  <c r="C476" i="8"/>
  <c r="A476" i="8"/>
  <c r="G474" i="8"/>
  <c r="G473" i="8"/>
  <c r="G472" i="8"/>
  <c r="G471" i="8"/>
  <c r="G470" i="8"/>
  <c r="C470" i="8"/>
  <c r="A470" i="8"/>
  <c r="G468" i="8"/>
  <c r="G467" i="8"/>
  <c r="G466" i="8"/>
  <c r="G465" i="8"/>
  <c r="G464" i="8"/>
  <c r="C464" i="8"/>
  <c r="A464" i="8"/>
  <c r="G462" i="8"/>
  <c r="G461" i="8"/>
  <c r="G460" i="8"/>
  <c r="G459" i="8"/>
  <c r="G458" i="8"/>
  <c r="C458" i="8"/>
  <c r="A458" i="8"/>
  <c r="G456" i="8"/>
  <c r="G455" i="8"/>
  <c r="G454" i="8"/>
  <c r="G453" i="8"/>
  <c r="G452" i="8"/>
  <c r="C452" i="8"/>
  <c r="A452" i="8"/>
  <c r="G450" i="8"/>
  <c r="G449" i="8"/>
  <c r="G448" i="8"/>
  <c r="G447" i="8"/>
  <c r="G446" i="8"/>
  <c r="C446" i="8"/>
  <c r="A446" i="8"/>
  <c r="G444" i="8"/>
  <c r="G443" i="8"/>
  <c r="G442" i="8"/>
  <c r="G441" i="8"/>
  <c r="G440" i="8"/>
  <c r="C440" i="8"/>
  <c r="A440" i="8"/>
  <c r="G438" i="8"/>
  <c r="G437" i="8"/>
  <c r="G436" i="8"/>
  <c r="G435" i="8"/>
  <c r="G434" i="8"/>
  <c r="C434" i="8"/>
  <c r="A434" i="8"/>
  <c r="G432" i="8"/>
  <c r="G431" i="8"/>
  <c r="G430" i="8"/>
  <c r="G429" i="8"/>
  <c r="G428" i="8"/>
  <c r="C428" i="8"/>
  <c r="A428" i="8"/>
  <c r="G426" i="8"/>
  <c r="G425" i="8"/>
  <c r="G424" i="8"/>
  <c r="G423" i="8"/>
  <c r="G422" i="8"/>
  <c r="C422" i="8"/>
  <c r="A422" i="8"/>
  <c r="G420" i="8"/>
  <c r="G419" i="8"/>
  <c r="G418" i="8"/>
  <c r="G417" i="8"/>
  <c r="G416" i="8"/>
  <c r="C416" i="8"/>
  <c r="A416" i="8"/>
  <c r="G414" i="8"/>
  <c r="G413" i="8"/>
  <c r="G412" i="8"/>
  <c r="G411" i="8"/>
  <c r="G410" i="8"/>
  <c r="C410" i="8"/>
  <c r="A410" i="8"/>
  <c r="G408" i="8"/>
  <c r="G407" i="8"/>
  <c r="G406" i="8"/>
  <c r="G405" i="8"/>
  <c r="G404" i="8"/>
  <c r="C404" i="8"/>
  <c r="A404" i="8"/>
  <c r="G402" i="8"/>
  <c r="G401" i="8"/>
  <c r="G400" i="8"/>
  <c r="G399" i="8"/>
  <c r="G398" i="8"/>
  <c r="C398" i="8"/>
  <c r="A398" i="8"/>
  <c r="G396" i="8"/>
  <c r="G395" i="8"/>
  <c r="G394" i="8"/>
  <c r="G393" i="8"/>
  <c r="G392" i="8"/>
  <c r="C392" i="8"/>
  <c r="A392" i="8"/>
  <c r="G390" i="8"/>
  <c r="G389" i="8"/>
  <c r="G388" i="8"/>
  <c r="G387" i="8"/>
  <c r="G386" i="8"/>
  <c r="C386" i="8"/>
  <c r="A386" i="8"/>
  <c r="G384" i="8"/>
  <c r="G383" i="8"/>
  <c r="G382" i="8"/>
  <c r="G381" i="8"/>
  <c r="G380" i="8"/>
  <c r="C380" i="8"/>
  <c r="A380" i="8"/>
  <c r="G378" i="8"/>
  <c r="G377" i="8"/>
  <c r="G376" i="8"/>
  <c r="G375" i="8"/>
  <c r="G374" i="8"/>
  <c r="C374" i="8"/>
  <c r="A374" i="8"/>
  <c r="G372" i="8"/>
  <c r="G371" i="8"/>
  <c r="G370" i="8"/>
  <c r="G369" i="8"/>
  <c r="G368" i="8"/>
  <c r="C368" i="8"/>
  <c r="A368" i="8"/>
  <c r="G366" i="8"/>
  <c r="G365" i="8"/>
  <c r="G364" i="8"/>
  <c r="G363" i="8"/>
  <c r="G362" i="8"/>
  <c r="C362" i="8"/>
  <c r="A362" i="8"/>
  <c r="G360" i="8"/>
  <c r="G359" i="8"/>
  <c r="G358" i="8"/>
  <c r="G357" i="8"/>
  <c r="G356" i="8"/>
  <c r="C356" i="8"/>
  <c r="A356" i="8"/>
  <c r="G354" i="8"/>
  <c r="G353" i="8"/>
  <c r="G352" i="8"/>
  <c r="G351" i="8"/>
  <c r="G350" i="8"/>
  <c r="C350" i="8"/>
  <c r="A350" i="8"/>
  <c r="G348" i="8"/>
  <c r="G347" i="8"/>
  <c r="G346" i="8"/>
  <c r="G345" i="8"/>
  <c r="G344" i="8"/>
  <c r="C344" i="8"/>
  <c r="A344" i="8"/>
  <c r="G342" i="8"/>
  <c r="G341" i="8"/>
  <c r="G340" i="8"/>
  <c r="G339" i="8"/>
  <c r="G338" i="8"/>
  <c r="C338" i="8"/>
  <c r="A338" i="8"/>
  <c r="G336" i="8"/>
  <c r="G335" i="8"/>
  <c r="G334" i="8"/>
  <c r="G333" i="8"/>
  <c r="G332" i="8"/>
  <c r="C332" i="8"/>
  <c r="A332" i="8"/>
  <c r="G330" i="8"/>
  <c r="G329" i="8"/>
  <c r="G328" i="8"/>
  <c r="G327" i="8"/>
  <c r="G326" i="8"/>
  <c r="C326" i="8"/>
  <c r="A326" i="8"/>
  <c r="G324" i="8"/>
  <c r="G323" i="8"/>
  <c r="G322" i="8"/>
  <c r="G321" i="8"/>
  <c r="G320" i="8"/>
  <c r="C320" i="8"/>
  <c r="A320" i="8"/>
  <c r="G318" i="8"/>
  <c r="G317" i="8"/>
  <c r="G316" i="8"/>
  <c r="G315" i="8"/>
  <c r="G314" i="8"/>
  <c r="C314" i="8"/>
  <c r="A314" i="8"/>
  <c r="G312" i="8"/>
  <c r="G311" i="8"/>
  <c r="G310" i="8"/>
  <c r="G309" i="8"/>
  <c r="G308" i="8"/>
  <c r="C308" i="8"/>
  <c r="A308" i="8"/>
  <c r="G306" i="8"/>
  <c r="G305" i="8"/>
  <c r="G304" i="8"/>
  <c r="G303" i="8"/>
  <c r="G302" i="8"/>
  <c r="C302" i="8"/>
  <c r="A302" i="8"/>
  <c r="G300" i="8"/>
  <c r="G299" i="8"/>
  <c r="G298" i="8"/>
  <c r="G297" i="8"/>
  <c r="G296" i="8"/>
  <c r="C296" i="8"/>
  <c r="A296" i="8"/>
  <c r="G294" i="8"/>
  <c r="G293" i="8"/>
  <c r="G292" i="8"/>
  <c r="G291" i="8"/>
  <c r="G290" i="8"/>
  <c r="C290" i="8"/>
  <c r="A290" i="8"/>
  <c r="G288" i="8"/>
  <c r="G287" i="8"/>
  <c r="G286" i="8"/>
  <c r="G285" i="8"/>
  <c r="G284" i="8"/>
  <c r="C284" i="8"/>
  <c r="A284" i="8"/>
  <c r="G282" i="8"/>
  <c r="G281" i="8"/>
  <c r="G280" i="8"/>
  <c r="G279" i="8"/>
  <c r="G278" i="8"/>
  <c r="C278" i="8"/>
  <c r="A278" i="8"/>
  <c r="G276" i="8"/>
  <c r="G275" i="8"/>
  <c r="G274" i="8"/>
  <c r="G273" i="8"/>
  <c r="G272" i="8"/>
  <c r="C272" i="8"/>
  <c r="A272" i="8"/>
  <c r="G270" i="8"/>
  <c r="G269" i="8"/>
  <c r="G268" i="8"/>
  <c r="G267" i="8"/>
  <c r="G266" i="8"/>
  <c r="C266" i="8"/>
  <c r="A266" i="8"/>
  <c r="G264" i="8"/>
  <c r="G263" i="8"/>
  <c r="G262" i="8"/>
  <c r="G261" i="8"/>
  <c r="G260" i="8"/>
  <c r="C260" i="8"/>
  <c r="A260" i="8"/>
  <c r="G258" i="8"/>
  <c r="G257" i="8"/>
  <c r="G256" i="8"/>
  <c r="G255" i="8"/>
  <c r="G254" i="8"/>
  <c r="C254" i="8"/>
  <c r="A254" i="8"/>
  <c r="G252" i="8"/>
  <c r="G251" i="8"/>
  <c r="G250" i="8"/>
  <c r="G249" i="8"/>
  <c r="G248" i="8"/>
  <c r="C248" i="8"/>
  <c r="A248" i="8"/>
  <c r="G246" i="8"/>
  <c r="G245" i="8"/>
  <c r="G244" i="8"/>
  <c r="G243" i="8"/>
  <c r="G242" i="8"/>
  <c r="C242" i="8"/>
  <c r="A242" i="8"/>
  <c r="G240" i="8"/>
  <c r="G239" i="8"/>
  <c r="G238" i="8"/>
  <c r="G237" i="8"/>
  <c r="G236" i="8"/>
  <c r="C236" i="8"/>
  <c r="A236" i="8"/>
  <c r="G234" i="8"/>
  <c r="G233" i="8"/>
  <c r="G232" i="8"/>
  <c r="G231" i="8"/>
  <c r="G230" i="8"/>
  <c r="C230" i="8"/>
  <c r="A230" i="8"/>
  <c r="G228" i="8"/>
  <c r="G227" i="8"/>
  <c r="G226" i="8"/>
  <c r="G225" i="8"/>
  <c r="G224" i="8"/>
  <c r="C224" i="8"/>
  <c r="A224" i="8"/>
  <c r="G222" i="8"/>
  <c r="G221" i="8"/>
  <c r="G220" i="8"/>
  <c r="G219" i="8"/>
  <c r="G218" i="8"/>
  <c r="C218" i="8"/>
  <c r="A218" i="8"/>
  <c r="G216" i="8"/>
  <c r="G215" i="8"/>
  <c r="G214" i="8"/>
  <c r="G213" i="8"/>
  <c r="G212" i="8"/>
  <c r="C212" i="8"/>
  <c r="A212" i="8"/>
  <c r="G210" i="8"/>
  <c r="G209" i="8"/>
  <c r="G208" i="8"/>
  <c r="G207" i="8"/>
  <c r="G206" i="8"/>
  <c r="C206" i="8"/>
  <c r="A206" i="8"/>
  <c r="G204" i="8"/>
  <c r="G203" i="8"/>
  <c r="G202" i="8"/>
  <c r="G201" i="8"/>
  <c r="G200" i="8"/>
  <c r="C200" i="8"/>
  <c r="A200" i="8"/>
  <c r="G198" i="8"/>
  <c r="G197" i="8"/>
  <c r="G196" i="8"/>
  <c r="G195" i="8"/>
  <c r="G194" i="8"/>
  <c r="C194" i="8"/>
  <c r="A194" i="8"/>
  <c r="G192" i="8"/>
  <c r="G191" i="8"/>
  <c r="G190" i="8"/>
  <c r="G189" i="8"/>
  <c r="G188" i="8"/>
  <c r="C188" i="8"/>
  <c r="A188" i="8"/>
  <c r="G186" i="8"/>
  <c r="G185" i="8"/>
  <c r="G184" i="8"/>
  <c r="G183" i="8"/>
  <c r="G182" i="8"/>
  <c r="C182" i="8"/>
  <c r="A182" i="8"/>
  <c r="G180" i="8"/>
  <c r="G179" i="8"/>
  <c r="G178" i="8"/>
  <c r="G177" i="8"/>
  <c r="G176" i="8"/>
  <c r="C176" i="8"/>
  <c r="A176" i="8"/>
  <c r="G174" i="8"/>
  <c r="G173" i="8"/>
  <c r="G172" i="8"/>
  <c r="G171" i="8"/>
  <c r="G170" i="8"/>
  <c r="C170" i="8"/>
  <c r="A170" i="8"/>
  <c r="G168" i="8"/>
  <c r="G167" i="8"/>
  <c r="G166" i="8"/>
  <c r="G165" i="8"/>
  <c r="G164" i="8"/>
  <c r="C164" i="8"/>
  <c r="A164" i="8"/>
  <c r="G162" i="8"/>
  <c r="G161" i="8"/>
  <c r="G160" i="8"/>
  <c r="G159" i="8"/>
  <c r="G158" i="8"/>
  <c r="C158" i="8"/>
  <c r="A158" i="8"/>
  <c r="G156" i="8"/>
  <c r="G155" i="8"/>
  <c r="G154" i="8"/>
  <c r="G153" i="8"/>
  <c r="G152" i="8"/>
  <c r="C152" i="8"/>
  <c r="A152" i="8"/>
  <c r="G150" i="8"/>
  <c r="G149" i="8"/>
  <c r="G148" i="8"/>
  <c r="G147" i="8"/>
  <c r="G146" i="8"/>
  <c r="C146" i="8"/>
  <c r="A146" i="8"/>
  <c r="G144" i="8"/>
  <c r="G143" i="8"/>
  <c r="G142" i="8"/>
  <c r="G141" i="8"/>
  <c r="G140" i="8"/>
  <c r="C140" i="8"/>
  <c r="A140" i="8"/>
  <c r="G138" i="8"/>
  <c r="G137" i="8"/>
  <c r="G136" i="8"/>
  <c r="G135" i="8"/>
  <c r="G134" i="8"/>
  <c r="C134" i="8"/>
  <c r="A134" i="8"/>
  <c r="G132" i="8"/>
  <c r="G131" i="8"/>
  <c r="G130" i="8"/>
  <c r="G129" i="8"/>
  <c r="G128" i="8"/>
  <c r="C128" i="8"/>
  <c r="A128" i="8"/>
  <c r="G126" i="8"/>
  <c r="G125" i="8"/>
  <c r="G124" i="8"/>
  <c r="G123" i="8"/>
  <c r="G122" i="8"/>
  <c r="C122" i="8"/>
  <c r="A122" i="8"/>
  <c r="G120" i="8"/>
  <c r="G119" i="8"/>
  <c r="G118" i="8"/>
  <c r="G117" i="8"/>
  <c r="G116" i="8"/>
  <c r="C116" i="8"/>
  <c r="A116" i="8"/>
  <c r="G114" i="8"/>
  <c r="G113" i="8"/>
  <c r="G112" i="8"/>
  <c r="G111" i="8"/>
  <c r="G110" i="8"/>
  <c r="C110" i="8"/>
  <c r="A110" i="8"/>
  <c r="G108" i="8"/>
  <c r="G107" i="8"/>
  <c r="G106" i="8"/>
  <c r="G105" i="8"/>
  <c r="G104" i="8"/>
  <c r="C104" i="8"/>
  <c r="A104" i="8"/>
  <c r="G102" i="8"/>
  <c r="G101" i="8"/>
  <c r="G100" i="8"/>
  <c r="G99" i="8"/>
  <c r="G98" i="8"/>
  <c r="C98" i="8"/>
  <c r="A98" i="8"/>
  <c r="G96" i="8"/>
  <c r="G95" i="8"/>
  <c r="G94" i="8"/>
  <c r="G93" i="8"/>
  <c r="G92" i="8"/>
  <c r="C92" i="8"/>
  <c r="A92" i="8"/>
  <c r="G90" i="8"/>
  <c r="G89" i="8"/>
  <c r="G88" i="8"/>
  <c r="G87" i="8"/>
  <c r="G86" i="8"/>
  <c r="C86" i="8"/>
  <c r="A86" i="8"/>
  <c r="G84" i="8"/>
  <c r="G83" i="8"/>
  <c r="G82" i="8"/>
  <c r="G81" i="8"/>
  <c r="G80" i="8"/>
  <c r="C80" i="8"/>
  <c r="A80" i="8"/>
  <c r="G78" i="8"/>
  <c r="G77" i="8"/>
  <c r="G76" i="8"/>
  <c r="G75" i="8"/>
  <c r="G74" i="8"/>
  <c r="C74" i="8"/>
  <c r="A74" i="8"/>
  <c r="G72" i="8"/>
  <c r="G71" i="8"/>
  <c r="G70" i="8"/>
  <c r="G69" i="8"/>
  <c r="G68" i="8"/>
  <c r="C68" i="8"/>
  <c r="A68" i="8"/>
  <c r="G66" i="8"/>
  <c r="G65" i="8"/>
  <c r="G64" i="8"/>
  <c r="G63" i="8"/>
  <c r="G62" i="8"/>
  <c r="C62" i="8"/>
  <c r="A62" i="8"/>
  <c r="G60" i="8"/>
  <c r="G59" i="8"/>
  <c r="G58" i="8"/>
  <c r="G57" i="8"/>
  <c r="G56" i="8"/>
  <c r="C56" i="8"/>
  <c r="A56" i="8"/>
  <c r="G54" i="8"/>
  <c r="G53" i="8"/>
  <c r="G52" i="8"/>
  <c r="G51" i="8"/>
  <c r="G50" i="8"/>
  <c r="C50" i="8"/>
  <c r="A50" i="8"/>
  <c r="G48" i="8"/>
  <c r="G47" i="8"/>
  <c r="G46" i="8"/>
  <c r="G45" i="8"/>
  <c r="G44" i="8"/>
  <c r="C44" i="8"/>
  <c r="A44" i="8"/>
  <c r="G42" i="8"/>
  <c r="G41" i="8"/>
  <c r="G40" i="8"/>
  <c r="G39" i="8"/>
  <c r="G38" i="8"/>
  <c r="C38" i="8"/>
  <c r="A38" i="8"/>
  <c r="G36" i="8"/>
  <c r="G35" i="8"/>
  <c r="G34" i="8"/>
  <c r="G33" i="8"/>
  <c r="G32" i="8"/>
  <c r="C32" i="8"/>
  <c r="A32" i="8"/>
  <c r="G30" i="8"/>
  <c r="G29" i="8"/>
  <c r="G28" i="8"/>
  <c r="G27" i="8"/>
  <c r="G26" i="8"/>
  <c r="C26" i="8"/>
  <c r="A26" i="8"/>
  <c r="G25" i="11" l="1"/>
  <c r="G67" i="11"/>
  <c r="G91" i="11"/>
  <c r="G187" i="11"/>
  <c r="G211" i="11"/>
  <c r="G235" i="11"/>
  <c r="G115" i="11"/>
  <c r="G139" i="11"/>
  <c r="G163" i="11"/>
  <c r="G259" i="11"/>
  <c r="G283" i="11"/>
  <c r="G307" i="11"/>
  <c r="G331" i="11"/>
  <c r="G355" i="11"/>
  <c r="G379" i="11"/>
  <c r="G403" i="11"/>
  <c r="G427" i="11"/>
  <c r="G451" i="11"/>
  <c r="G475" i="11"/>
  <c r="G37" i="8"/>
  <c r="G43" i="8"/>
  <c r="G463" i="8"/>
  <c r="G469" i="8"/>
  <c r="G487" i="8"/>
  <c r="G61" i="8"/>
  <c r="G67" i="8"/>
  <c r="G85" i="8"/>
  <c r="G91" i="8"/>
  <c r="G109" i="8"/>
  <c r="G115" i="8"/>
  <c r="G133" i="8"/>
  <c r="G139" i="8"/>
  <c r="G157" i="8"/>
  <c r="G163" i="8"/>
  <c r="G181" i="8"/>
  <c r="G205" i="8"/>
  <c r="G211" i="8"/>
  <c r="G229" i="8"/>
  <c r="G235" i="8"/>
  <c r="G253" i="8"/>
  <c r="G259" i="8"/>
  <c r="G277" i="8"/>
  <c r="G283" i="8"/>
  <c r="G301" i="8"/>
  <c r="G307" i="8"/>
  <c r="G325" i="8"/>
  <c r="G331" i="8"/>
  <c r="G349" i="8"/>
  <c r="G355" i="8"/>
  <c r="G373" i="8"/>
  <c r="G379" i="8"/>
  <c r="G397" i="8"/>
  <c r="G403" i="8"/>
  <c r="G421" i="8"/>
  <c r="G427" i="8"/>
  <c r="G445" i="8"/>
  <c r="G451" i="8"/>
  <c r="G475" i="8"/>
  <c r="G493" i="8"/>
  <c r="G43" i="11"/>
  <c r="G49" i="11"/>
  <c r="G73" i="11"/>
  <c r="G97" i="11"/>
  <c r="G121" i="11"/>
  <c r="G145" i="11"/>
  <c r="G169" i="11"/>
  <c r="G193" i="11"/>
  <c r="G217" i="11"/>
  <c r="G241" i="11"/>
  <c r="G265" i="11"/>
  <c r="G289" i="11"/>
  <c r="G313" i="11"/>
  <c r="G337" i="11"/>
  <c r="G361" i="11"/>
  <c r="G385" i="11"/>
  <c r="G409" i="11"/>
  <c r="G433" i="11"/>
  <c r="G457" i="11"/>
  <c r="G481" i="11"/>
  <c r="G19" i="11"/>
  <c r="G187" i="8"/>
  <c r="G49" i="8"/>
  <c r="G73" i="8"/>
  <c r="G97" i="8"/>
  <c r="G121" i="8"/>
  <c r="G145" i="8"/>
  <c r="G169" i="8"/>
  <c r="G193" i="8"/>
  <c r="G217" i="8"/>
  <c r="G241" i="8"/>
  <c r="G265" i="8"/>
  <c r="G289" i="8"/>
  <c r="G313" i="8"/>
  <c r="G337" i="8"/>
  <c r="G361" i="8"/>
  <c r="G385" i="8"/>
  <c r="G409" i="8"/>
  <c r="G433" i="8"/>
  <c r="G457" i="8"/>
  <c r="G481" i="8"/>
  <c r="G31" i="8"/>
  <c r="G55" i="8"/>
  <c r="G79" i="8"/>
  <c r="G103" i="8"/>
  <c r="G127" i="8"/>
  <c r="G151" i="8"/>
  <c r="G175" i="8"/>
  <c r="G199" i="8"/>
  <c r="G223" i="8"/>
  <c r="G247" i="8"/>
  <c r="G271" i="8"/>
  <c r="G295" i="8"/>
  <c r="G319" i="8"/>
  <c r="G343" i="8"/>
  <c r="G367" i="8"/>
  <c r="G391" i="8"/>
  <c r="G415" i="8"/>
  <c r="G439" i="8"/>
  <c r="G35" i="9"/>
  <c r="G34" i="9"/>
  <c r="G33" i="9"/>
  <c r="G32" i="9"/>
  <c r="G31" i="9"/>
  <c r="C31" i="9"/>
  <c r="A31" i="9"/>
  <c r="G26" i="9"/>
  <c r="G25" i="9"/>
  <c r="G24" i="9"/>
  <c r="G23" i="9"/>
  <c r="G22" i="9"/>
  <c r="C22" i="9"/>
  <c r="A22" i="9"/>
  <c r="G15" i="9"/>
  <c r="G14" i="9"/>
  <c r="G13" i="9"/>
  <c r="G12" i="9"/>
  <c r="G11" i="9"/>
  <c r="C11" i="9"/>
  <c r="A11" i="9"/>
  <c r="G24" i="8"/>
  <c r="G23" i="8"/>
  <c r="G22" i="8"/>
  <c r="G21" i="8"/>
  <c r="G25" i="8" s="1"/>
  <c r="G20" i="8"/>
  <c r="C20" i="8"/>
  <c r="A20" i="8"/>
  <c r="G16" i="9" l="1"/>
  <c r="G36" i="9"/>
  <c r="G27" i="9"/>
  <c r="G17" i="8"/>
  <c r="G15" i="8"/>
  <c r="G18" i="8"/>
  <c r="G16" i="8"/>
  <c r="G14" i="8"/>
  <c r="C14" i="8"/>
  <c r="A14" i="8"/>
  <c r="G19" i="8" l="1"/>
</calcChain>
</file>

<file path=xl/sharedStrings.xml><?xml version="1.0" encoding="utf-8"?>
<sst xmlns="http://schemas.openxmlformats.org/spreadsheetml/2006/main" count="638" uniqueCount="467">
  <si>
    <t>Setor de Tecnologia</t>
  </si>
  <si>
    <t>Universidade Federal do Paraná</t>
  </si>
  <si>
    <t>Solicitante</t>
  </si>
  <si>
    <t>Nome:</t>
  </si>
  <si>
    <t>Matrícula:</t>
  </si>
  <si>
    <t>País:</t>
  </si>
  <si>
    <t>Diurno</t>
  </si>
  <si>
    <t>Noturno</t>
  </si>
  <si>
    <t>Código</t>
  </si>
  <si>
    <t>Nome</t>
  </si>
  <si>
    <t>Carga horária</t>
  </si>
  <si>
    <t>Instituição parceira</t>
  </si>
  <si>
    <t>Nome em português</t>
  </si>
  <si>
    <t>Carga horária equivalente</t>
  </si>
  <si>
    <t>Duplo diploma:</t>
  </si>
  <si>
    <t>Curso de Engenharia Elétrica</t>
  </si>
  <si>
    <t>Mobilidade acadêmica</t>
  </si>
  <si>
    <t>Período de mobilidade</t>
  </si>
  <si>
    <t>Início:</t>
  </si>
  <si>
    <t>Fim:</t>
  </si>
  <si>
    <t>CD029</t>
  </si>
  <si>
    <t>Desenho Técnico I</t>
  </si>
  <si>
    <t>TE200</t>
  </si>
  <si>
    <t>Engenharia e Sociedade I</t>
  </si>
  <si>
    <t>CE003</t>
  </si>
  <si>
    <t>Estatística II</t>
  </si>
  <si>
    <t>TE201</t>
  </si>
  <si>
    <t>Laboratório Matemático para Engenharia Elétrica I</t>
  </si>
  <si>
    <t>CF059</t>
  </si>
  <si>
    <t>Física I</t>
  </si>
  <si>
    <t>TE202</t>
  </si>
  <si>
    <t>Laboratório Matemático para Engenharia Elétrica II</t>
  </si>
  <si>
    <t>CF060</t>
  </si>
  <si>
    <t>Física II</t>
  </si>
  <si>
    <t>TE203</t>
  </si>
  <si>
    <t>Fundamentos Matemáticos para a Engenharia Elétrica I</t>
  </si>
  <si>
    <t>CF062</t>
  </si>
  <si>
    <t>Física IV</t>
  </si>
  <si>
    <t>TE204</t>
  </si>
  <si>
    <t>Fundamentos Matemáticos para a Engenharia Elétrica II</t>
  </si>
  <si>
    <t>CF063</t>
  </si>
  <si>
    <t>Física Experimental I</t>
  </si>
  <si>
    <t>TE205</t>
  </si>
  <si>
    <t>Fundamentos de Sistemas Eletromecânicos</t>
  </si>
  <si>
    <t>CF064</t>
  </si>
  <si>
    <t>Física Experimental II</t>
  </si>
  <si>
    <t>TE206</t>
  </si>
  <si>
    <t>Análise Vetorial na Engenharia Elétrica</t>
  </si>
  <si>
    <t>CI202</t>
  </si>
  <si>
    <t>Métodos Numéricos</t>
  </si>
  <si>
    <t>TE207</t>
  </si>
  <si>
    <t>Técnicas de Programação em Engenharia Elétrica I</t>
  </si>
  <si>
    <t>CI208</t>
  </si>
  <si>
    <t>Programação de Computadores</t>
  </si>
  <si>
    <t>TE208</t>
  </si>
  <si>
    <t>Técnicas de Programação em Engenharia Elétrica II</t>
  </si>
  <si>
    <t>CM005</t>
  </si>
  <si>
    <t>Álgebra Linear</t>
  </si>
  <si>
    <t>TE209</t>
  </si>
  <si>
    <t>Circuitos Lógicos</t>
  </si>
  <si>
    <t>CM041</t>
  </si>
  <si>
    <t>Cálculo I</t>
  </si>
  <si>
    <t>TE210</t>
  </si>
  <si>
    <t>Fundamentos para Análise de Circuitos Elétricos</t>
  </si>
  <si>
    <t>CM042</t>
  </si>
  <si>
    <t>Cálculo II</t>
  </si>
  <si>
    <t>TE211</t>
  </si>
  <si>
    <t>Análise de Circuitos Elétricos I</t>
  </si>
  <si>
    <t>CM045</t>
  </si>
  <si>
    <t>Geometria Analítica I</t>
  </si>
  <si>
    <t>TE212</t>
  </si>
  <si>
    <t>Análise de Circuitos Elétricos II</t>
  </si>
  <si>
    <t>ET082</t>
  </si>
  <si>
    <t>Comunicação em Língua Brasileira de Sinais - LIBRAS</t>
  </si>
  <si>
    <t>TE213</t>
  </si>
  <si>
    <t>Introdução à Expressão Gráfica na Engenharia Elétrica</t>
  </si>
  <si>
    <t>TQ028</t>
  </si>
  <si>
    <t>Ciências dos materiais</t>
  </si>
  <si>
    <t>TE214</t>
  </si>
  <si>
    <t>Fundamentos da Eletrônica</t>
  </si>
  <si>
    <t>TH014</t>
  </si>
  <si>
    <t>Fenômenos de transporte na engenharia elétrica</t>
  </si>
  <si>
    <t>TE215</t>
  </si>
  <si>
    <t>Laboratório de Eletrônica I</t>
  </si>
  <si>
    <t>TE033</t>
  </si>
  <si>
    <t>Centrais elétricas</t>
  </si>
  <si>
    <t>TE216</t>
  </si>
  <si>
    <t>Laboratório de Eletrônica II</t>
  </si>
  <si>
    <t>TE035</t>
  </si>
  <si>
    <t>Comutação I</t>
  </si>
  <si>
    <t>TE217</t>
  </si>
  <si>
    <t>Laboratório de Eletrônica III</t>
  </si>
  <si>
    <t>TE036</t>
  </si>
  <si>
    <t>Comutação II</t>
  </si>
  <si>
    <t>TE218</t>
  </si>
  <si>
    <t>Análise de Sinais</t>
  </si>
  <si>
    <t>TE037</t>
  </si>
  <si>
    <t>Teoria de Tráfego</t>
  </si>
  <si>
    <t>TE219</t>
  </si>
  <si>
    <t>Comunicação e Expressão para Engenheiros</t>
  </si>
  <si>
    <t>TE040</t>
  </si>
  <si>
    <t>Introdução a Engenharia Elétrica</t>
  </si>
  <si>
    <t>TE220</t>
  </si>
  <si>
    <t>Dinâmica de Fenômenos Ondulatórios</t>
  </si>
  <si>
    <t>TE145</t>
  </si>
  <si>
    <t>Introdução a Circuitos Elétricos</t>
  </si>
  <si>
    <t>TE221</t>
  </si>
  <si>
    <t>Fenômenos de Transporte I</t>
  </si>
  <si>
    <t>TE042</t>
  </si>
  <si>
    <t>Laboratório de Engenharia Elétrica I</t>
  </si>
  <si>
    <t>TE222</t>
  </si>
  <si>
    <t>Fenômenos de Transporte II</t>
  </si>
  <si>
    <t>TE043</t>
  </si>
  <si>
    <t>Técnicas Analíticas para Engenharia Elétrica</t>
  </si>
  <si>
    <t>TE223</t>
  </si>
  <si>
    <t>Introdução à Eletroquímica</t>
  </si>
  <si>
    <t>TE044</t>
  </si>
  <si>
    <t>Eletricidade e Eletromagnetismo</t>
  </si>
  <si>
    <t>TE224</t>
  </si>
  <si>
    <t>Mecânica dos Sólidos para Engenharia Elétrica</t>
  </si>
  <si>
    <t>TE045</t>
  </si>
  <si>
    <t>Circuitos Elétricos II</t>
  </si>
  <si>
    <t>TE225</t>
  </si>
  <si>
    <t>Introdução à Teoria Eletromagnética</t>
  </si>
  <si>
    <t>TE046</t>
  </si>
  <si>
    <t>Dispositivos Eletrônicos</t>
  </si>
  <si>
    <t>TE226</t>
  </si>
  <si>
    <t>Eletromagnetismo Aplicado à Engenharia Elétrica</t>
  </si>
  <si>
    <t>TE047</t>
  </si>
  <si>
    <t>Laboratório de Engenharia Elétrica II</t>
  </si>
  <si>
    <t>TE227</t>
  </si>
  <si>
    <t>Análise, Modelagem e Simulação de Sistemas Dinâmicos I</t>
  </si>
  <si>
    <t>TE048</t>
  </si>
  <si>
    <t>Modelagem de Sistemas Elétricos</t>
  </si>
  <si>
    <t>TE228</t>
  </si>
  <si>
    <t>Eletrônica Aplicada I</t>
  </si>
  <si>
    <t>TE050</t>
  </si>
  <si>
    <t>Eletrônica Digital I</t>
  </si>
  <si>
    <t>TE229</t>
  </si>
  <si>
    <t>Introdução aos Processos Estocásticos em Engenharia Elétrica</t>
  </si>
  <si>
    <t>TE051</t>
  </si>
  <si>
    <t>Circuitos Não Lineares</t>
  </si>
  <si>
    <t>TE230</t>
  </si>
  <si>
    <t>Microprocessadores e Microcontroladores</t>
  </si>
  <si>
    <t>TE052</t>
  </si>
  <si>
    <t>Laboratório de Engenharia Elétrica III</t>
  </si>
  <si>
    <t>TE231</t>
  </si>
  <si>
    <t>Métodos Numéricos em Engenharia Elétrica</t>
  </si>
  <si>
    <t>TE053</t>
  </si>
  <si>
    <t>Ondas Eletromagnéticas</t>
  </si>
  <si>
    <t>TE232</t>
  </si>
  <si>
    <t>CAD para Eletrônica</t>
  </si>
  <si>
    <t>TE054</t>
  </si>
  <si>
    <t>Circuitos Eletrônicos Lineares</t>
  </si>
  <si>
    <t>TE233</t>
  </si>
  <si>
    <t>Eletrônica de Potência</t>
  </si>
  <si>
    <t>TE055</t>
  </si>
  <si>
    <t>Teoria de Sistemas Lineares de Controle</t>
  </si>
  <si>
    <t>TE234</t>
  </si>
  <si>
    <t>Eletrônica Aplicada II</t>
  </si>
  <si>
    <t>TE056</t>
  </si>
  <si>
    <t>Instalações Elétricas</t>
  </si>
  <si>
    <t>TE235</t>
  </si>
  <si>
    <t>Eletricidade Aplicada I</t>
  </si>
  <si>
    <t>TE058</t>
  </si>
  <si>
    <t>Elaboração de Relatórios Técnicos</t>
  </si>
  <si>
    <t>TE236</t>
  </si>
  <si>
    <t>Laboratório de Eletrônica IV</t>
  </si>
  <si>
    <t>TE059</t>
  </si>
  <si>
    <t>Laboratório de Engenharia Elétrica IV</t>
  </si>
  <si>
    <t>TE237</t>
  </si>
  <si>
    <t>Sensores e Instrumentação Eletrônica</t>
  </si>
  <si>
    <t>TE060</t>
  </si>
  <si>
    <t>Princípios de Comunicação</t>
  </si>
  <si>
    <t>TE238</t>
  </si>
  <si>
    <t>Análise, Modelagem e Simulação de Sistemas Dinâmicos II</t>
  </si>
  <si>
    <t>TE061</t>
  </si>
  <si>
    <t>Introdução aos Sistemas de Energia Elétrica</t>
  </si>
  <si>
    <t>TE239</t>
  </si>
  <si>
    <t>Introdução às Redes de Comunicação</t>
  </si>
  <si>
    <t>TE062</t>
  </si>
  <si>
    <t>TE240</t>
  </si>
  <si>
    <t>Controle e Servomecanismo</t>
  </si>
  <si>
    <t>TE064</t>
  </si>
  <si>
    <t>Gerência de Projeto</t>
  </si>
  <si>
    <t>TE241</t>
  </si>
  <si>
    <t>Técnicas de Modulação</t>
  </si>
  <si>
    <t>TE065</t>
  </si>
  <si>
    <t>Ecologia, Ambiente e a Engenharia Elétrica</t>
  </si>
  <si>
    <t>TE242</t>
  </si>
  <si>
    <t>Ciência e Tecnologia dos Materiais Elétricos</t>
  </si>
  <si>
    <t>TE066</t>
  </si>
  <si>
    <t>Materiais Elétricos</t>
  </si>
  <si>
    <t>TE243</t>
  </si>
  <si>
    <t>Eletricidade Aplicada II</t>
  </si>
  <si>
    <t>TE067</t>
  </si>
  <si>
    <t>Laboratório de Engenharia Elétrica V</t>
  </si>
  <si>
    <t>TE244</t>
  </si>
  <si>
    <t>Sistemas Operacionais Embarcados</t>
  </si>
  <si>
    <t>TE069</t>
  </si>
  <si>
    <t>Física dos Semicondutores</t>
  </si>
  <si>
    <t>TE246</t>
  </si>
  <si>
    <t>Microeletrônica I</t>
  </si>
  <si>
    <t>TE072</t>
  </si>
  <si>
    <t>Processamento Digital de Sinais I</t>
  </si>
  <si>
    <t>TE247</t>
  </si>
  <si>
    <t>Construção Eletrônica</t>
  </si>
  <si>
    <t>TE073</t>
  </si>
  <si>
    <t>Processamento Digital de Sinais II</t>
  </si>
  <si>
    <t>TE248</t>
  </si>
  <si>
    <t>Teoria da Informação e Codificação</t>
  </si>
  <si>
    <t>TE078</t>
  </si>
  <si>
    <t>Tópicos Especiais em Energia Elétrica</t>
  </si>
  <si>
    <t>TE249</t>
  </si>
  <si>
    <t>Segurança em Instalações e Serviços em Eletricidade</t>
  </si>
  <si>
    <t>TE081</t>
  </si>
  <si>
    <t>Planejamento de Sistemas de Telecomunicações</t>
  </si>
  <si>
    <t>TE250</t>
  </si>
  <si>
    <t>Introdução a Projetos de Pesquisa Científica e Tecnológica</t>
  </si>
  <si>
    <t>TE082</t>
  </si>
  <si>
    <t>Microondas</t>
  </si>
  <si>
    <t>TE251</t>
  </si>
  <si>
    <t>Microeletrônica II</t>
  </si>
  <si>
    <t>TE083</t>
  </si>
  <si>
    <t>Linhas de Transmissão</t>
  </si>
  <si>
    <t>TE252</t>
  </si>
  <si>
    <t>Robótica Aplicada</t>
  </si>
  <si>
    <t>TE084</t>
  </si>
  <si>
    <t>Antenas</t>
  </si>
  <si>
    <t>TE253</t>
  </si>
  <si>
    <t>Programação Orientada a Máquinas Virtuais</t>
  </si>
  <si>
    <t>TE085</t>
  </si>
  <si>
    <t>Propagação</t>
  </si>
  <si>
    <t>TE254</t>
  </si>
  <si>
    <t>Testabilidade e Segurança de Software Embarcado</t>
  </si>
  <si>
    <t>TE086</t>
  </si>
  <si>
    <t>Microprocessadores</t>
  </si>
  <si>
    <t>TE255</t>
  </si>
  <si>
    <t>Processamento Digital de Sinais</t>
  </si>
  <si>
    <t>TE087</t>
  </si>
  <si>
    <t>Projetos de Sistemas Digitais em PLD</t>
  </si>
  <si>
    <t>TE256</t>
  </si>
  <si>
    <t>Confiabilidade em Sistemas Eletrônicos</t>
  </si>
  <si>
    <t>TE088</t>
  </si>
  <si>
    <t>Sistemas de Controle Avançado</t>
  </si>
  <si>
    <t>TE257</t>
  </si>
  <si>
    <t>Interferência Eletromagnética</t>
  </si>
  <si>
    <t>TE089</t>
  </si>
  <si>
    <t>Controle Digital de Processos</t>
  </si>
  <si>
    <t>TE258</t>
  </si>
  <si>
    <t>Sistemas Eletrônicosde Tempo-Real</t>
  </si>
  <si>
    <t>TE090</t>
  </si>
  <si>
    <t>Redes de Computadores</t>
  </si>
  <si>
    <t>TE261</t>
  </si>
  <si>
    <t>Gerência de Projetos</t>
  </si>
  <si>
    <t>TE091</t>
  </si>
  <si>
    <t>Programação Orientada a Objeto</t>
  </si>
  <si>
    <t>TE262</t>
  </si>
  <si>
    <t>Administração de Empresas e Organização da Produção</t>
  </si>
  <si>
    <t>TE098</t>
  </si>
  <si>
    <t>Redes Externas</t>
  </si>
  <si>
    <t>TE267</t>
  </si>
  <si>
    <t>Engenharia Elétrica e Sociedade II</t>
  </si>
  <si>
    <t>TE099</t>
  </si>
  <si>
    <t>Sistemas de Transmissão I</t>
  </si>
  <si>
    <t>TE268</t>
  </si>
  <si>
    <t>Economia para Engenharia Elétrica</t>
  </si>
  <si>
    <t>TE100</t>
  </si>
  <si>
    <t>Sistemas de Transmissão II</t>
  </si>
  <si>
    <t>TE269</t>
  </si>
  <si>
    <t>Ciências Ambientais para Engenharia Elétrica</t>
  </si>
  <si>
    <t>TE101</t>
  </si>
  <si>
    <t>Sistemas de Transmissão III</t>
  </si>
  <si>
    <t>TE270</t>
  </si>
  <si>
    <t>Gerência de Produtos e Serviços</t>
  </si>
  <si>
    <t>TE102</t>
  </si>
  <si>
    <t>Comutação III</t>
  </si>
  <si>
    <t>TE271</t>
  </si>
  <si>
    <t>Sistemas de Geo-Localização baseados em Satélites</t>
  </si>
  <si>
    <t>TE103</t>
  </si>
  <si>
    <t>Comutação IV</t>
  </si>
  <si>
    <t>TE272</t>
  </si>
  <si>
    <t>Tópicos Avançados em Telecomunicações I</t>
  </si>
  <si>
    <t>TE106</t>
  </si>
  <si>
    <t>Engenharia e Segurança do Trabalho</t>
  </si>
  <si>
    <t>TE273</t>
  </si>
  <si>
    <t>Tópicos Avançados em Telecomunicações II</t>
  </si>
  <si>
    <t>TE107</t>
  </si>
  <si>
    <t>Acionamento de Máquinas</t>
  </si>
  <si>
    <t>TE274</t>
  </si>
  <si>
    <t>Tópicos Avançados em Eletrônica I</t>
  </si>
  <si>
    <t>TE108</t>
  </si>
  <si>
    <t>Análise de Sistemas Elétricos de Potência</t>
  </si>
  <si>
    <t>TE275</t>
  </si>
  <si>
    <t>Tópicos Avançados em Eletrônica II</t>
  </si>
  <si>
    <t>TE109</t>
  </si>
  <si>
    <t>Cálculo de Curto-Circuito em Sistemas Elétricos</t>
  </si>
  <si>
    <t>TE276</t>
  </si>
  <si>
    <t>Tópicos Avançados em Eletrônica III</t>
  </si>
  <si>
    <t>TE110</t>
  </si>
  <si>
    <t>Caracterização de Materiais</t>
  </si>
  <si>
    <t>TE277</t>
  </si>
  <si>
    <t>Sistemas de Transmissão Fixo-Móvel</t>
  </si>
  <si>
    <t>TE111</t>
  </si>
  <si>
    <t>Comunicação Digital</t>
  </si>
  <si>
    <t>TE278</t>
  </si>
  <si>
    <t>Medidas Elétricas em Altas Freqüências</t>
  </si>
  <si>
    <t>TE114</t>
  </si>
  <si>
    <t>Distribuição de Energia Elétrica</t>
  </si>
  <si>
    <t>TE279</t>
  </si>
  <si>
    <t>Síntese de Filtros Eletrônicos</t>
  </si>
  <si>
    <t>TE116</t>
  </si>
  <si>
    <t>Ensaios em Equipamentos e Instalações Elétricas</t>
  </si>
  <si>
    <t>TE280</t>
  </si>
  <si>
    <t>Processamento Óptico de Sinais</t>
  </si>
  <si>
    <t>TE118</t>
  </si>
  <si>
    <t>Instalações Elétricas de Edifícios de Uso Coletivo</t>
  </si>
  <si>
    <t>TE293</t>
  </si>
  <si>
    <t>Projeto integrado A</t>
  </si>
  <si>
    <t>TE119</t>
  </si>
  <si>
    <t>Instalações Elétricas Industriais I</t>
  </si>
  <si>
    <t>TE294</t>
  </si>
  <si>
    <t>Projeto integrado B</t>
  </si>
  <si>
    <t>TE120</t>
  </si>
  <si>
    <t>Instalações Elétricas Industriais II</t>
  </si>
  <si>
    <t>TE295</t>
  </si>
  <si>
    <t>Projeto integrado C</t>
  </si>
  <si>
    <t>TE121</t>
  </si>
  <si>
    <t>TE296</t>
  </si>
  <si>
    <t>Projeto integrado D</t>
  </si>
  <si>
    <t>TE122</t>
  </si>
  <si>
    <t>Máquinas Síncronas</t>
  </si>
  <si>
    <t>TE123</t>
  </si>
  <si>
    <t>TE299</t>
  </si>
  <si>
    <t>Sistemas Eletrônicos de Áudio e Vídeo</t>
  </si>
  <si>
    <t>TE124</t>
  </si>
  <si>
    <t>Microcontroladores</t>
  </si>
  <si>
    <t>TE300</t>
  </si>
  <si>
    <t>Testabilidade e Otimização de Sistemas Digitais</t>
  </si>
  <si>
    <t>TE125</t>
  </si>
  <si>
    <t>Motores de Indução</t>
  </si>
  <si>
    <t>TE130</t>
  </si>
  <si>
    <t>Projeto de Circuitos Integrados Digitais</t>
  </si>
  <si>
    <t>TE131</t>
  </si>
  <si>
    <t>Proteção de Sistemas Elétricos</t>
  </si>
  <si>
    <t>TE132</t>
  </si>
  <si>
    <t>Síntese de Filtros</t>
  </si>
  <si>
    <t>TE133</t>
  </si>
  <si>
    <t>Sistemas de Controle Aplicados à Geração e Transmissão de Energia Elétrica</t>
  </si>
  <si>
    <t>TE135</t>
  </si>
  <si>
    <t>Sistemas de Proteção Contra Distúrbios Elétricos</t>
  </si>
  <si>
    <t>TE136</t>
  </si>
  <si>
    <t>Sobretensões e Coordenação de Isolamento em Sistemas Elétricos de Potência</t>
  </si>
  <si>
    <t>TE137</t>
  </si>
  <si>
    <t>Subestações</t>
  </si>
  <si>
    <t>TE139</t>
  </si>
  <si>
    <t>Transformadores e Autotransformadores Trifásicos</t>
  </si>
  <si>
    <t>TE140</t>
  </si>
  <si>
    <t>Transmissão de Energia Elétrica</t>
  </si>
  <si>
    <t>TE142</t>
  </si>
  <si>
    <t>TE143</t>
  </si>
  <si>
    <t>Circuitos de Rádio Freqüência</t>
  </si>
  <si>
    <t>TE146</t>
  </si>
  <si>
    <t>Conversão de Energia I</t>
  </si>
  <si>
    <t>TE147</t>
  </si>
  <si>
    <t>Conversão de Energia II</t>
  </si>
  <si>
    <t>TE148</t>
  </si>
  <si>
    <t>Introdução aos Sistemas de Telecomunicações</t>
  </si>
  <si>
    <t>TE149</t>
  </si>
  <si>
    <t>Instrumentação Eletrônica</t>
  </si>
  <si>
    <t>TE152</t>
  </si>
  <si>
    <t>Projeto de Circuitos Integrados Analógicos</t>
  </si>
  <si>
    <t>TE153</t>
  </si>
  <si>
    <t>Sistemas Digitais</t>
  </si>
  <si>
    <t>TE154</t>
  </si>
  <si>
    <t>Estabilidade em Sistemas Elétricos de Potência</t>
  </si>
  <si>
    <t>TE155</t>
  </si>
  <si>
    <t>Redes de Acesso Sem Fio</t>
  </si>
  <si>
    <t>TE156</t>
  </si>
  <si>
    <t>Dispositivos Opto-Eletrônicos</t>
  </si>
  <si>
    <t>TE157</t>
  </si>
  <si>
    <t>Planejamento de Sistemas Elétricos de Potência</t>
  </si>
  <si>
    <t>TE158</t>
  </si>
  <si>
    <t>Operação de Sistemas Elétricos de Potência</t>
  </si>
  <si>
    <t>TE159</t>
  </si>
  <si>
    <t>Memórias</t>
  </si>
  <si>
    <t>TE161</t>
  </si>
  <si>
    <t>Eletrônica de Potência - Projeto de Inversores e Conversores CC-CC</t>
  </si>
  <si>
    <t>TE162</t>
  </si>
  <si>
    <t>Técnicas de Otimização para Engenharia</t>
  </si>
  <si>
    <t>TEI001</t>
  </si>
  <si>
    <t>Mobilidade - Eletrônica 1</t>
  </si>
  <si>
    <t>TEI002</t>
  </si>
  <si>
    <t>Mobilidade - Eletrônica 2</t>
  </si>
  <si>
    <t>TEI003</t>
  </si>
  <si>
    <t>Mobilidade - Eletrônica 3</t>
  </si>
  <si>
    <t>TEI004</t>
  </si>
  <si>
    <t>Mobilidade - Eletrônica 4</t>
  </si>
  <si>
    <t>TEI017</t>
  </si>
  <si>
    <t>Mobilidade - Eletrônica 5</t>
  </si>
  <si>
    <t>TEI009</t>
  </si>
  <si>
    <t>Mobilidade – Telecomunicações 1</t>
  </si>
  <si>
    <t>TEI010</t>
  </si>
  <si>
    <t>TEI011</t>
  </si>
  <si>
    <t>TEI012</t>
  </si>
  <si>
    <t>TEI020</t>
  </si>
  <si>
    <t>Mobilidade – Telecomunicações 5</t>
  </si>
  <si>
    <t>TEI013</t>
  </si>
  <si>
    <t>Mobilidade – Eletrotécnica 1</t>
  </si>
  <si>
    <t>TEI014</t>
  </si>
  <si>
    <t>Mobilidade – Eletrotécnica 2</t>
  </si>
  <si>
    <t>TEI015</t>
  </si>
  <si>
    <t>Mobilidade – Eletrotécnica 3</t>
  </si>
  <si>
    <t>TEI016</t>
  </si>
  <si>
    <t>Mobilidade – Eletrotécnica 4</t>
  </si>
  <si>
    <t>TEI021</t>
  </si>
  <si>
    <t>Mobilidade – Eletrotécnica 5</t>
  </si>
  <si>
    <t>TEI022</t>
  </si>
  <si>
    <t>Mobilidade – Eletrotécnica 6</t>
  </si>
  <si>
    <t>Mobilidade – Telecomunicações 2</t>
  </si>
  <si>
    <t>Mobilidade – Telecomunicações 3</t>
  </si>
  <si>
    <t>Mobilidade – Telecomunicações 4</t>
  </si>
  <si>
    <t>TEI005</t>
  </si>
  <si>
    <t>Mobilidade –Sistemas Embarcados 1</t>
  </si>
  <si>
    <t>TEI006</t>
  </si>
  <si>
    <t>Mobilidade – Sistemas Embarcados 2</t>
  </si>
  <si>
    <t>TEI007</t>
  </si>
  <si>
    <t>Mobilidade – Sistemas Embarcados 3</t>
  </si>
  <si>
    <t>TEI008</t>
  </si>
  <si>
    <t>Mobilidade – Sistemas Embarcados 4</t>
  </si>
  <si>
    <t>TEI018</t>
  </si>
  <si>
    <t>Mobilidade – Sistemas Embarcados 5</t>
  </si>
  <si>
    <t>TEI019</t>
  </si>
  <si>
    <t>Mobilidade – Sistemas Embarcados 6</t>
  </si>
  <si>
    <t>Disciplina UFPR</t>
  </si>
  <si>
    <t>Disciplina (instituição parceira)</t>
  </si>
  <si>
    <t>Carga horária total (hora-aula de 60 min.)</t>
  </si>
  <si>
    <t>Na planilha de equivalências, escolher a partir da lista o nome da disciplina da UFPR a ser solicitada. O código e a carga horária serão preenchidos automaticamente.</t>
  </si>
  <si>
    <t>A carga horária considerada para fins de equivalência deve se referir unicamente a atividades presenciais em salas de aula, laboratórios ou em campo.</t>
  </si>
  <si>
    <t>ELE1</t>
  </si>
  <si>
    <t>ELE2</t>
  </si>
  <si>
    <t>ELE3</t>
  </si>
  <si>
    <t>Eletrônica analógica I</t>
  </si>
  <si>
    <t>Eletrônica analógica II</t>
  </si>
  <si>
    <t>Eletrônica analógica III</t>
  </si>
  <si>
    <t>ELE10</t>
  </si>
  <si>
    <t>ELE11</t>
  </si>
  <si>
    <t>ELE12</t>
  </si>
  <si>
    <t>Eletrônica analógica avançada I</t>
  </si>
  <si>
    <t>Eletrônica analógica avançada II</t>
  </si>
  <si>
    <t>Eletrônica analógica avançada III</t>
  </si>
  <si>
    <t>Somente poderá ser atribuída equivalência se a carga horária total das disciplinas da instituição parceira corresponder a pelo menos 75% da carga horária da disciplina correspondente da UFPR.</t>
  </si>
  <si>
    <t>ELE13</t>
  </si>
  <si>
    <t>ELE14</t>
  </si>
  <si>
    <t>Eletrônica analógica avançada IV</t>
  </si>
  <si>
    <t>Eletrônica analógica avançada V</t>
  </si>
  <si>
    <t>No caso de disciplinas cursadas na instituição parceira com conteúdo relevante para as áreas de formação profissional do curso da UFPR (eletrotécnica, eletrônica e telecomunicações no curso diurno, e sistemas embarcados no curso noturno) e sem equivalência direta com disciplinas obrigatórias ou optativas da UFPR, as equivalências deverão ser solicitadas para disciplinas de mobilidade (disciplinas com código TEI).</t>
  </si>
  <si>
    <t>Exemplo 1:</t>
  </si>
  <si>
    <t>Exemplo 2:</t>
  </si>
  <si>
    <t>Exemplo 3:</t>
  </si>
  <si>
    <t>TT008</t>
  </si>
  <si>
    <t>Administração e organização de empresas de engenharia I</t>
  </si>
  <si>
    <t>Nos campos correspondentes a disciplinas cursadas na instituição parceira, preencher o código, nome em português e carga horária total.</t>
  </si>
  <si>
    <t>Somente serão aceitas equivalências para disciplinas em que o aluno obteve aprovação.</t>
  </si>
  <si>
    <t xml:space="preserve">Equivalência de 3 disciplinasem que o aluno foi aprovado na instituição parceira com uma da UFPR. A nota equivalente é superior a 50 e a carga horária equivalente superior a 75% da carga horária da disciplina da UFPR. A equivalência pode ser concedida desde que os conteúdos e enfoques sejam suficientemente similares. </t>
  </si>
  <si>
    <t xml:space="preserve">Equivalência de 3 disciplinas em que o aluno foi aprovado na instituição parceira com uma da UFPR . A carga horária equivalente é inferior a 75% da carga horária da disciplina da UFPR. A equivalência não pode ser concedida. </t>
  </si>
  <si>
    <t>Disciplinas cursadas com aprovação na instituição parceira com conteúdo relevante para uma das áreas de formação profissional do curso da UFPR e sem equivalência direta com disciplinas  da UFPR. Equivalência solicitada para disciplina de mobilidade com código TEI.</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</si>
</sst>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Garamond"/>
      <family val="1"/>
    </font>
    <font>
      <sz val="12"/>
      <color theme="1"/>
      <name val="Garamond"/>
      <family val="1"/>
    </font>
    <font>
      <sz val="11"/>
      <color theme="0"/>
      <name val="Garamond"/>
      <family val="1"/>
    </font>
    <font>
      <sz val="13.2"/>
      <color rgb="FF000000"/>
      <name val="Garamond"/>
      <family val="1"/>
    </font>
    <font>
      <sz val="19.8"/>
      <color rgb="FFFFFFFF"/>
      <name val="Garamond"/>
      <family val="1"/>
    </font>
    <font>
      <sz val="15.4"/>
      <color rgb="FFFFFFFF"/>
      <name val="Garamond"/>
      <family val="1"/>
    </font>
    <font>
      <sz val="13.2"/>
      <color theme="1"/>
      <name val="Arial"/>
      <family val="2"/>
    </font>
    <font>
      <sz val="12"/>
      <color rgb="FF666666"/>
      <name val="Garamond"/>
      <family val="1"/>
    </font>
    <font>
      <sz val="12.1"/>
      <color theme="1"/>
      <name val="Garamond"/>
      <family val="1"/>
    </font>
    <font>
      <sz val="13.2"/>
      <color theme="1"/>
      <name val="Garamond"/>
      <family val="1"/>
    </font>
    <font>
      <sz val="12"/>
      <color rgb="FFFFFFFF"/>
      <name val="Garamond"/>
      <family val="1"/>
    </font>
    <font>
      <b/>
      <sz val="12"/>
      <color theme="1"/>
      <name val="Garamond"/>
      <family val="1"/>
    </font>
    <font>
      <sz val="10"/>
      <color theme="1"/>
      <name val="Arial"/>
      <family val="2"/>
    </font>
    <font>
      <sz val="13.2"/>
      <color rgb="FFFFFFFF"/>
      <name val="Garamond"/>
      <family val="1"/>
    </font>
    <font>
      <sz val="14"/>
      <color theme="1"/>
      <name val="Garamond"/>
      <family val="1"/>
    </font>
    <font>
      <sz val="16"/>
      <color theme="0"/>
      <name val="Garamond"/>
      <family val="1"/>
    </font>
    <font>
      <sz val="12"/>
      <color theme="0"/>
      <name val="Garamond"/>
      <family val="1"/>
    </font>
    <font>
      <sz val="11"/>
      <color theme="1" tint="0.499984740745262"/>
      <name val="Garamond"/>
      <family val="1"/>
    </font>
    <font>
      <b/>
      <sz val="16"/>
      <color theme="0"/>
      <name val="Garamond"/>
      <family val="1"/>
    </font>
    <font>
      <sz val="11"/>
      <name val="Garamond"/>
      <family val="1"/>
    </font>
    <font>
      <b/>
      <sz val="14"/>
      <name val="Garamond"/>
      <family val="1"/>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0000"/>
        <bgColor indexed="64"/>
      </patternFill>
    </fill>
    <fill>
      <patternFill patternType="solid">
        <fgColor rgb="FF666666"/>
        <bgColor indexed="64"/>
      </patternFill>
    </fill>
    <fill>
      <patternFill patternType="solid">
        <fgColor theme="0" tint="-4.9989318521683403E-2"/>
        <bgColor indexed="64"/>
      </patternFill>
    </fill>
    <fill>
      <patternFill patternType="solid">
        <fgColor rgb="FFEFEFEF"/>
        <bgColor indexed="64"/>
      </patternFill>
    </fill>
    <fill>
      <patternFill patternType="solid">
        <fgColor rgb="FFD9D9D9"/>
        <bgColor indexed="64"/>
      </patternFill>
    </fill>
    <fill>
      <patternFill patternType="solid">
        <fgColor theme="1" tint="0.249977111117893"/>
        <bgColor indexed="64"/>
      </patternFill>
    </fill>
    <fill>
      <patternFill patternType="solid">
        <fgColor theme="0" tint="-0.499984740745262"/>
        <bgColor indexed="64"/>
      </patternFill>
    </fill>
  </fills>
  <borders count="1">
    <border>
      <left/>
      <right/>
      <top/>
      <bottom/>
      <diagonal/>
    </border>
  </borders>
  <cellStyleXfs count="1">
    <xf numFmtId="0" fontId="0" fillId="0" borderId="0"/>
  </cellStyleXfs>
  <cellXfs count="57">
    <xf numFmtId="0" fontId="0" fillId="0" borderId="0" xfId="0"/>
    <xf numFmtId="0" fontId="7" fillId="0" borderId="0" xfId="0" applyFont="1" applyAlignment="1">
      <alignment wrapText="1"/>
    </xf>
    <xf numFmtId="0" fontId="13" fillId="0" borderId="0" xfId="0" applyFont="1" applyAlignment="1">
      <alignment wrapText="1"/>
    </xf>
    <xf numFmtId="0" fontId="14" fillId="5" borderId="0" xfId="0" applyFont="1" applyFill="1" applyAlignment="1">
      <alignment horizontal="center" vertical="center" wrapText="1"/>
    </xf>
    <xf numFmtId="0" fontId="4" fillId="7" borderId="0" xfId="0" applyFont="1" applyFill="1" applyAlignment="1">
      <alignment horizontal="center" vertical="center" wrapText="1"/>
    </xf>
    <xf numFmtId="0" fontId="4" fillId="7" borderId="0" xfId="0" applyFont="1" applyFill="1" applyAlignment="1">
      <alignment vertical="center" wrapText="1"/>
    </xf>
    <xf numFmtId="0" fontId="10" fillId="7" borderId="0" xfId="0" applyFont="1" applyFill="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vertical="center" wrapText="1"/>
    </xf>
    <xf numFmtId="0" fontId="10" fillId="8" borderId="0" xfId="0" applyFont="1" applyFill="1" applyAlignment="1">
      <alignment horizontal="center" vertical="center" wrapText="1"/>
    </xf>
    <xf numFmtId="0" fontId="10" fillId="7" borderId="0" xfId="0" applyFont="1" applyFill="1" applyAlignment="1">
      <alignment vertical="center" wrapText="1"/>
    </xf>
    <xf numFmtId="0" fontId="10" fillId="8" borderId="0" xfId="0" applyFont="1" applyFill="1" applyAlignment="1">
      <alignment vertical="center" wrapText="1"/>
    </xf>
    <xf numFmtId="0" fontId="1" fillId="0" borderId="0" xfId="0" applyFont="1" applyAlignment="1" applyProtection="1">
      <alignment horizontal="center" vertical="center" wrapText="1"/>
      <protection locked="0"/>
    </xf>
    <xf numFmtId="0" fontId="1" fillId="6"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center" vertical="center" wrapText="1"/>
      <protection locked="0"/>
    </xf>
    <xf numFmtId="0" fontId="17" fillId="10" borderId="0" xfId="0" applyFont="1" applyFill="1" applyBorder="1" applyAlignment="1" applyProtection="1">
      <alignment horizontal="center" vertical="center" wrapText="1"/>
    </xf>
    <xf numFmtId="0" fontId="3" fillId="10" borderId="0"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8" fillId="6"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 fillId="0" borderId="0" xfId="0" applyFont="1" applyAlignment="1" applyProtection="1"/>
    <xf numFmtId="0" fontId="21" fillId="0" borderId="0" xfId="0" applyFont="1" applyFill="1" applyAlignment="1" applyProtection="1">
      <alignment horizontal="center" vertical="center" wrapText="1"/>
    </xf>
    <xf numFmtId="0" fontId="18" fillId="0" borderId="0" xfId="0" applyFont="1" applyAlignment="1" applyProtection="1">
      <alignment vertical="center"/>
    </xf>
    <xf numFmtId="0" fontId="1" fillId="0" borderId="0" xfId="0" applyFont="1" applyAlignment="1" applyProtection="1">
      <alignment wrapText="1"/>
    </xf>
    <xf numFmtId="0" fontId="1" fillId="6"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wrapText="1"/>
    </xf>
    <xf numFmtId="0" fontId="8" fillId="0" borderId="0" xfId="0" applyFont="1" applyFill="1" applyAlignment="1">
      <alignment horizontal="center" vertical="center"/>
    </xf>
    <xf numFmtId="0" fontId="1" fillId="0" borderId="0" xfId="0" applyFont="1" applyFill="1" applyAlignment="1" applyProtection="1">
      <alignment horizontal="center" vertical="center" wrapText="1"/>
      <protection locked="0"/>
    </xf>
    <xf numFmtId="0" fontId="12" fillId="0" borderId="0" xfId="0" applyFont="1" applyFill="1" applyAlignment="1" applyProtection="1">
      <alignment vertical="center" wrapText="1"/>
      <protection locked="0"/>
    </xf>
    <xf numFmtId="0" fontId="12" fillId="0" borderId="0" xfId="0" applyFont="1" applyFill="1" applyAlignment="1" applyProtection="1">
      <alignment horizontal="left" vertical="center" wrapText="1"/>
      <protection locked="0"/>
    </xf>
    <xf numFmtId="14" fontId="12" fillId="0" borderId="0" xfId="0" applyNumberFormat="1" applyFont="1" applyFill="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2" fillId="0" borderId="0" xfId="0" applyFont="1" applyFill="1" applyAlignment="1" applyProtection="1">
      <alignment horizontal="left" vertical="center" wrapText="1"/>
      <protection locked="0"/>
    </xf>
    <xf numFmtId="0" fontId="2" fillId="6"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4" fillId="0" borderId="0" xfId="0" applyFont="1" applyFill="1" applyAlignment="1">
      <alignment horizontal="left" vertical="center"/>
    </xf>
    <xf numFmtId="0" fontId="5" fillId="4" borderId="0" xfId="0" applyFont="1" applyFill="1" applyAlignment="1">
      <alignment horizontal="center" vertical="center"/>
    </xf>
    <xf numFmtId="0" fontId="6" fillId="5" borderId="0" xfId="0" applyFont="1" applyFill="1" applyAlignment="1">
      <alignment horizontal="center" vertical="center"/>
    </xf>
    <xf numFmtId="0" fontId="12" fillId="0" borderId="0" xfId="0" applyFont="1" applyFill="1" applyAlignment="1" applyProtection="1">
      <alignment horizontal="left" vertical="center" wrapText="1"/>
      <protection locked="0"/>
    </xf>
    <xf numFmtId="0" fontId="11" fillId="5" borderId="0" xfId="0" applyFont="1" applyFill="1" applyAlignment="1">
      <alignment horizontal="center" vertical="center"/>
    </xf>
    <xf numFmtId="0" fontId="16" fillId="9"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6" fillId="4" borderId="0" xfId="0" applyFont="1" applyFill="1" applyAlignment="1">
      <alignment horizontal="center" vertical="center" wrapText="1"/>
    </xf>
    <xf numFmtId="0" fontId="1" fillId="0" borderId="0" xfId="0" applyFont="1" applyAlignment="1" applyProtection="1">
      <alignment horizontal="center" wrapText="1"/>
    </xf>
    <xf numFmtId="0" fontId="20" fillId="6" borderId="0" xfId="0" applyFont="1" applyFill="1" applyAlignment="1" applyProtection="1">
      <alignment horizontal="center" vertical="center" wrapText="1"/>
    </xf>
    <xf numFmtId="0" fontId="20" fillId="3" borderId="0" xfId="0" applyFont="1" applyFill="1" applyAlignment="1" applyProtection="1">
      <alignment horizontal="center" vertical="center"/>
    </xf>
    <xf numFmtId="0" fontId="21" fillId="6" borderId="0" xfId="0" applyFont="1" applyFill="1" applyAlignment="1" applyProtection="1">
      <alignment horizontal="center" vertical="center" wrapText="1"/>
    </xf>
    <xf numFmtId="0" fontId="21" fillId="3" borderId="0" xfId="0" applyFont="1" applyFill="1" applyAlignment="1" applyProtection="1">
      <alignment horizontal="center" vertical="center"/>
    </xf>
    <xf numFmtId="0" fontId="21" fillId="3" borderId="0" xfId="0" applyFont="1" applyFill="1" applyAlignment="1" applyProtection="1">
      <alignment horizontal="center" vertical="center" wrapText="1"/>
    </xf>
    <xf numFmtId="0" fontId="1" fillId="0" borderId="0" xfId="0" applyFont="1" applyAlignment="1" applyProtection="1">
      <alignment horizontal="left" vertical="center" wrapText="1"/>
    </xf>
  </cellXfs>
  <cellStyles count="1">
    <cellStyle name="Normal" xfId="0" builtinId="0"/>
  </cellStyles>
  <dxfs count="1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466777</xdr:colOff>
      <xdr:row>0</xdr:row>
      <xdr:rowOff>0</xdr:rowOff>
    </xdr:from>
    <xdr:to>
      <xdr:col>1</xdr:col>
      <xdr:colOff>1304926</xdr:colOff>
      <xdr:row>2</xdr:row>
      <xdr:rowOff>190500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137" y="0"/>
          <a:ext cx="838149" cy="632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466777</xdr:colOff>
      <xdr:row>0</xdr:row>
      <xdr:rowOff>0</xdr:rowOff>
    </xdr:from>
    <xdr:to>
      <xdr:col>1</xdr:col>
      <xdr:colOff>1304926</xdr:colOff>
      <xdr:row>2</xdr:row>
      <xdr:rowOff>190500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1137" y="0"/>
          <a:ext cx="838149" cy="63246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3"/>
  <sheetViews>
    <sheetView showGridLines="0" showRowColHeaders="0" topLeftCell="A4" workbookViewId="0">
      <selection activeCell="F17" sqref="F17"/>
    </sheetView>
  </sheetViews>
  <sheetFormatPr defaultColWidth="9.140625" defaultRowHeight="15" x14ac:dyDescent="0.25"/>
  <cols>
    <col min="1" max="1" width="8.7109375" style="18" customWidth="1"/>
    <col min="2" max="2" width="25.7109375" style="18" customWidth="1"/>
    <col min="3" max="3" width="9.140625" style="18"/>
    <col min="4" max="4" width="12.7109375" style="12" customWidth="1"/>
    <col min="5" max="5" width="75.7109375" style="12" customWidth="1"/>
    <col min="6" max="6" width="20.5703125" style="12" customWidth="1"/>
    <col min="7" max="7" width="12.85546875" style="12" customWidth="1"/>
    <col min="8" max="16384" width="9.140625" style="12"/>
  </cols>
  <sheetData>
    <row r="1" spans="1:7" ht="18" x14ac:dyDescent="0.25">
      <c r="A1" s="40"/>
      <c r="B1" s="40"/>
      <c r="C1" s="41" t="s">
        <v>1</v>
      </c>
      <c r="D1" s="41"/>
      <c r="E1" s="41"/>
      <c r="F1" s="41"/>
      <c r="G1" s="41"/>
    </row>
    <row r="2" spans="1:7" ht="18" x14ac:dyDescent="0.25">
      <c r="A2" s="40"/>
      <c r="B2" s="40"/>
      <c r="C2" s="41" t="s">
        <v>0</v>
      </c>
      <c r="D2" s="41"/>
      <c r="E2" s="41"/>
      <c r="F2" s="41"/>
      <c r="G2" s="41"/>
    </row>
    <row r="3" spans="1:7" ht="18" x14ac:dyDescent="0.25">
      <c r="A3" s="40"/>
      <c r="B3" s="40"/>
      <c r="C3" s="41" t="s">
        <v>15</v>
      </c>
      <c r="D3" s="41"/>
      <c r="E3" s="41"/>
      <c r="F3" s="41"/>
      <c r="G3" s="41"/>
    </row>
    <row r="4" spans="1:7" ht="25.5" x14ac:dyDescent="0.25">
      <c r="A4" s="42" t="s">
        <v>16</v>
      </c>
      <c r="B4" s="42"/>
      <c r="C4" s="42"/>
      <c r="D4" s="42"/>
      <c r="E4" s="42"/>
      <c r="F4" s="42"/>
      <c r="G4" s="42"/>
    </row>
    <row r="5" spans="1:7" ht="21" x14ac:dyDescent="0.25">
      <c r="A5" s="43" t="s">
        <v>2</v>
      </c>
      <c r="B5" s="43"/>
      <c r="C5" s="43"/>
      <c r="D5" s="43"/>
      <c r="E5" s="43"/>
      <c r="F5" s="43"/>
      <c r="G5" s="43"/>
    </row>
    <row r="6" spans="1:7" ht="15.75" x14ac:dyDescent="0.25">
      <c r="A6" s="39" t="s">
        <v>3</v>
      </c>
      <c r="B6" s="44"/>
      <c r="C6" s="44"/>
      <c r="D6" s="44"/>
      <c r="E6" s="44"/>
      <c r="F6" s="28" t="s">
        <v>4</v>
      </c>
      <c r="G6" s="36"/>
    </row>
    <row r="7" spans="1:7" ht="15.75" x14ac:dyDescent="0.25">
      <c r="A7" s="39"/>
      <c r="B7" s="44"/>
      <c r="C7" s="44"/>
      <c r="D7" s="44"/>
      <c r="E7" s="44"/>
      <c r="F7" s="28" t="s">
        <v>14</v>
      </c>
      <c r="G7" s="36"/>
    </row>
    <row r="8" spans="1:7" ht="15.75" x14ac:dyDescent="0.25">
      <c r="A8" s="45" t="s">
        <v>11</v>
      </c>
      <c r="B8" s="45"/>
      <c r="C8" s="45"/>
      <c r="D8" s="45"/>
      <c r="E8" s="45"/>
      <c r="F8" s="45"/>
      <c r="G8" s="45"/>
    </row>
    <row r="9" spans="1:7" ht="15.75" x14ac:dyDescent="0.25">
      <c r="A9" s="28" t="s">
        <v>3</v>
      </c>
      <c r="B9" s="44"/>
      <c r="C9" s="44"/>
      <c r="D9" s="44"/>
      <c r="E9" s="44"/>
      <c r="F9" s="28" t="s">
        <v>5</v>
      </c>
      <c r="G9" s="36"/>
    </row>
    <row r="10" spans="1:7" ht="15.75" x14ac:dyDescent="0.25">
      <c r="A10" s="45" t="s">
        <v>17</v>
      </c>
      <c r="B10" s="45"/>
      <c r="C10" s="45"/>
      <c r="D10" s="45"/>
      <c r="E10" s="45"/>
      <c r="F10" s="45"/>
      <c r="G10" s="45"/>
    </row>
    <row r="11" spans="1:7" ht="15.75" x14ac:dyDescent="0.25">
      <c r="A11" s="28" t="s">
        <v>18</v>
      </c>
      <c r="B11" s="31"/>
      <c r="C11" s="28" t="s">
        <v>19</v>
      </c>
      <c r="D11" s="32"/>
      <c r="E11" s="30"/>
      <c r="F11" s="30"/>
      <c r="G11" s="29"/>
    </row>
    <row r="12" spans="1:7" ht="30" customHeight="1" x14ac:dyDescent="0.25">
      <c r="A12" s="46" t="s">
        <v>434</v>
      </c>
      <c r="B12" s="46"/>
      <c r="C12" s="46"/>
      <c r="D12" s="46" t="s">
        <v>435</v>
      </c>
      <c r="E12" s="46"/>
      <c r="F12" s="46"/>
      <c r="G12" s="46"/>
    </row>
    <row r="13" spans="1:7" ht="47.25" x14ac:dyDescent="0.25">
      <c r="A13" s="16" t="s">
        <v>8</v>
      </c>
      <c r="B13" s="16" t="s">
        <v>9</v>
      </c>
      <c r="C13" s="16" t="s">
        <v>10</v>
      </c>
      <c r="D13" s="16" t="s">
        <v>8</v>
      </c>
      <c r="E13" s="16" t="s">
        <v>12</v>
      </c>
      <c r="F13" s="16" t="s">
        <v>436</v>
      </c>
      <c r="G13" s="16" t="s">
        <v>13</v>
      </c>
    </row>
    <row r="14" spans="1:7" x14ac:dyDescent="0.25">
      <c r="A14" s="37" t="str">
        <f>IFERROR(INDEX(Disciplinas!$A$3:$A$151,MATCH($B14,Disciplinas!$B$3:$B$151,0)),"")</f>
        <v/>
      </c>
      <c r="B14" s="38"/>
      <c r="C14" s="38" t="str">
        <f>IFERROR(INDEX(Disciplinas!$C$3:$C$151,MATCH($B14,Disciplinas!$B$3:$B$151,0)),"")</f>
        <v/>
      </c>
      <c r="D14" s="13"/>
      <c r="E14" s="13"/>
      <c r="F14" s="13"/>
      <c r="G14" s="19">
        <f>1.2*F14</f>
        <v>0</v>
      </c>
    </row>
    <row r="15" spans="1:7" x14ac:dyDescent="0.25">
      <c r="A15" s="37"/>
      <c r="B15" s="38"/>
      <c r="C15" s="38"/>
      <c r="D15" s="33"/>
      <c r="E15" s="33"/>
      <c r="F15" s="33"/>
      <c r="G15" s="34">
        <f>1.2*F15</f>
        <v>0</v>
      </c>
    </row>
    <row r="16" spans="1:7" x14ac:dyDescent="0.25">
      <c r="A16" s="37"/>
      <c r="B16" s="38"/>
      <c r="C16" s="38"/>
      <c r="D16" s="13"/>
      <c r="E16" s="13"/>
      <c r="F16" s="13"/>
      <c r="G16" s="19">
        <f>1.2*F16</f>
        <v>0</v>
      </c>
    </row>
    <row r="17" spans="1:7" x14ac:dyDescent="0.25">
      <c r="A17" s="37"/>
      <c r="B17" s="38"/>
      <c r="C17" s="38"/>
      <c r="D17" s="33"/>
      <c r="E17" s="33"/>
      <c r="F17" s="33"/>
      <c r="G17" s="34">
        <f>1.2*F17</f>
        <v>0</v>
      </c>
    </row>
    <row r="18" spans="1:7" x14ac:dyDescent="0.25">
      <c r="A18" s="37"/>
      <c r="B18" s="38"/>
      <c r="C18" s="38"/>
      <c r="D18" s="13"/>
      <c r="E18" s="13"/>
      <c r="F18" s="13"/>
      <c r="G18" s="19">
        <f>1.2*F18</f>
        <v>0</v>
      </c>
    </row>
    <row r="19" spans="1:7" ht="21" x14ac:dyDescent="0.25">
      <c r="A19" s="37"/>
      <c r="B19" s="38"/>
      <c r="C19" s="38"/>
      <c r="D19" s="14"/>
      <c r="E19" s="14"/>
      <c r="F19" s="15"/>
      <c r="G19" s="20">
        <f>SUM($G14:$G18)</f>
        <v>0</v>
      </c>
    </row>
    <row r="20" spans="1:7" x14ac:dyDescent="0.25">
      <c r="A20" s="47" t="str">
        <f>IFERROR(INDEX(Disciplinas!$A$3:$A$151,MATCH($B20,Disciplinas!$B$3:$B$151,0)),"")</f>
        <v/>
      </c>
      <c r="B20" s="48"/>
      <c r="C20" s="48" t="str">
        <f>IFERROR(INDEX(Disciplinas!$C$3:$C$151,MATCH($B20,Disciplinas!$B$3:$B$151,0)),"")</f>
        <v/>
      </c>
      <c r="D20" s="13"/>
      <c r="E20" s="13"/>
      <c r="F20" s="13"/>
      <c r="G20" s="19">
        <f>1.2*F20</f>
        <v>0</v>
      </c>
    </row>
    <row r="21" spans="1:7" x14ac:dyDescent="0.25">
      <c r="A21" s="47"/>
      <c r="B21" s="48"/>
      <c r="C21" s="48"/>
      <c r="D21" s="33"/>
      <c r="E21" s="33"/>
      <c r="F21" s="33"/>
      <c r="G21" s="34">
        <f>1.2*F21</f>
        <v>0</v>
      </c>
    </row>
    <row r="22" spans="1:7" x14ac:dyDescent="0.25">
      <c r="A22" s="47"/>
      <c r="B22" s="48"/>
      <c r="C22" s="48"/>
      <c r="D22" s="13"/>
      <c r="E22" s="13"/>
      <c r="F22" s="13"/>
      <c r="G22" s="19">
        <f>1.2*F22</f>
        <v>0</v>
      </c>
    </row>
    <row r="23" spans="1:7" x14ac:dyDescent="0.25">
      <c r="A23" s="47"/>
      <c r="B23" s="48"/>
      <c r="C23" s="48"/>
      <c r="D23" s="33"/>
      <c r="E23" s="33"/>
      <c r="F23" s="33"/>
      <c r="G23" s="34">
        <f>1.2*F23</f>
        <v>0</v>
      </c>
    </row>
    <row r="24" spans="1:7" x14ac:dyDescent="0.25">
      <c r="A24" s="47"/>
      <c r="B24" s="48"/>
      <c r="C24" s="48"/>
      <c r="D24" s="13"/>
      <c r="E24" s="13"/>
      <c r="F24" s="13"/>
      <c r="G24" s="19">
        <f>1.2*F24</f>
        <v>0</v>
      </c>
    </row>
    <row r="25" spans="1:7" ht="21" x14ac:dyDescent="0.25">
      <c r="A25" s="47"/>
      <c r="B25" s="48"/>
      <c r="C25" s="48"/>
      <c r="D25" s="14"/>
      <c r="E25" s="14"/>
      <c r="F25" s="15"/>
      <c r="G25" s="20">
        <f>SUM($G20:$G24)</f>
        <v>0</v>
      </c>
    </row>
    <row r="26" spans="1:7" ht="14.45" customHeight="1" x14ac:dyDescent="0.25">
      <c r="A26" s="37" t="str">
        <f>IFERROR(INDEX(Disciplinas!$A$3:$A$151,MATCH($B26,Disciplinas!$B$3:$B$151,0)),"")</f>
        <v/>
      </c>
      <c r="B26" s="38"/>
      <c r="C26" s="38" t="str">
        <f>IFERROR(INDEX(Disciplinas!$C$3:$C$151,MATCH($B26,Disciplinas!$B$3:$B$151,0)),"")</f>
        <v/>
      </c>
      <c r="D26" s="13"/>
      <c r="E26" s="13"/>
      <c r="F26" s="13"/>
      <c r="G26" s="19">
        <f t="shared" ref="G26:G30" si="0">1.2*F26</f>
        <v>0</v>
      </c>
    </row>
    <row r="27" spans="1:7" ht="15" customHeight="1" x14ac:dyDescent="0.25">
      <c r="A27" s="37"/>
      <c r="B27" s="38"/>
      <c r="C27" s="38"/>
      <c r="D27" s="33"/>
      <c r="E27" s="33"/>
      <c r="F27" s="33"/>
      <c r="G27" s="34">
        <f t="shared" si="0"/>
        <v>0</v>
      </c>
    </row>
    <row r="28" spans="1:7" ht="14.45" customHeight="1" x14ac:dyDescent="0.25">
      <c r="A28" s="37"/>
      <c r="B28" s="38"/>
      <c r="C28" s="38"/>
      <c r="D28" s="13"/>
      <c r="E28" s="13"/>
      <c r="F28" s="13"/>
      <c r="G28" s="19">
        <f t="shared" si="0"/>
        <v>0</v>
      </c>
    </row>
    <row r="29" spans="1:7" ht="14.45" customHeight="1" x14ac:dyDescent="0.25">
      <c r="A29" s="37"/>
      <c r="B29" s="38"/>
      <c r="C29" s="38"/>
      <c r="D29" s="33"/>
      <c r="E29" s="33"/>
      <c r="F29" s="33"/>
      <c r="G29" s="34">
        <f t="shared" si="0"/>
        <v>0</v>
      </c>
    </row>
    <row r="30" spans="1:7" ht="14.45" customHeight="1" x14ac:dyDescent="0.25">
      <c r="A30" s="37"/>
      <c r="B30" s="38"/>
      <c r="C30" s="38"/>
      <c r="D30" s="13"/>
      <c r="E30" s="13"/>
      <c r="F30" s="13"/>
      <c r="G30" s="19">
        <f t="shared" si="0"/>
        <v>0</v>
      </c>
    </row>
    <row r="31" spans="1:7" ht="21" x14ac:dyDescent="0.25">
      <c r="A31" s="37"/>
      <c r="B31" s="38"/>
      <c r="C31" s="38"/>
      <c r="D31" s="14"/>
      <c r="E31" s="14"/>
      <c r="F31" s="15"/>
      <c r="G31" s="20">
        <f t="shared" ref="G31" si="1">SUM($G26:$G30)</f>
        <v>0</v>
      </c>
    </row>
    <row r="32" spans="1:7" ht="14.45" customHeight="1" x14ac:dyDescent="0.25">
      <c r="A32" s="47" t="str">
        <f>IFERROR(INDEX(Disciplinas!$A$3:$A$151,MATCH($B32,Disciplinas!$B$3:$B$151,0)),"")</f>
        <v/>
      </c>
      <c r="B32" s="48"/>
      <c r="C32" s="48" t="str">
        <f>IFERROR(INDEX(Disciplinas!$C$3:$C$151,MATCH($B32,Disciplinas!$B$3:$B$151,0)),"")</f>
        <v/>
      </c>
      <c r="D32" s="13"/>
      <c r="E32" s="13"/>
      <c r="F32" s="13"/>
      <c r="G32" s="19">
        <f t="shared" ref="G32:G36" si="2">1.2*F32</f>
        <v>0</v>
      </c>
    </row>
    <row r="33" spans="1:7" ht="14.45" customHeight="1" x14ac:dyDescent="0.25">
      <c r="A33" s="47"/>
      <c r="B33" s="48"/>
      <c r="C33" s="48"/>
      <c r="D33" s="33"/>
      <c r="E33" s="33"/>
      <c r="F33" s="33"/>
      <c r="G33" s="34">
        <f t="shared" si="2"/>
        <v>0</v>
      </c>
    </row>
    <row r="34" spans="1:7" ht="14.45" customHeight="1" x14ac:dyDescent="0.25">
      <c r="A34" s="47"/>
      <c r="B34" s="48"/>
      <c r="C34" s="48"/>
      <c r="D34" s="13"/>
      <c r="E34" s="13"/>
      <c r="F34" s="13"/>
      <c r="G34" s="19">
        <f t="shared" si="2"/>
        <v>0</v>
      </c>
    </row>
    <row r="35" spans="1:7" ht="14.45" customHeight="1" x14ac:dyDescent="0.25">
      <c r="A35" s="47"/>
      <c r="B35" s="48"/>
      <c r="C35" s="48"/>
      <c r="D35" s="33"/>
      <c r="E35" s="33"/>
      <c r="F35" s="33"/>
      <c r="G35" s="34">
        <f t="shared" si="2"/>
        <v>0</v>
      </c>
    </row>
    <row r="36" spans="1:7" ht="14.45" customHeight="1" x14ac:dyDescent="0.25">
      <c r="A36" s="47"/>
      <c r="B36" s="48"/>
      <c r="C36" s="48"/>
      <c r="D36" s="13"/>
      <c r="E36" s="13"/>
      <c r="F36" s="13"/>
      <c r="G36" s="19">
        <f t="shared" si="2"/>
        <v>0</v>
      </c>
    </row>
    <row r="37" spans="1:7" ht="21" x14ac:dyDescent="0.25">
      <c r="A37" s="47"/>
      <c r="B37" s="48"/>
      <c r="C37" s="48"/>
      <c r="D37" s="14"/>
      <c r="E37" s="14"/>
      <c r="F37" s="15"/>
      <c r="G37" s="20">
        <f t="shared" ref="G37" si="3">SUM($G32:$G36)</f>
        <v>0</v>
      </c>
    </row>
    <row r="38" spans="1:7" ht="14.45" customHeight="1" x14ac:dyDescent="0.25">
      <c r="A38" s="37" t="str">
        <f>IFERROR(INDEX(Disciplinas!$A$3:$A$151,MATCH($B38,Disciplinas!$B$3:$B$151,0)),"")</f>
        <v/>
      </c>
      <c r="B38" s="38"/>
      <c r="C38" s="38" t="str">
        <f>IFERROR(INDEX(Disciplinas!$C$3:$C$151,MATCH($B38,Disciplinas!$B$3:$B$151,0)),"")</f>
        <v/>
      </c>
      <c r="D38" s="13"/>
      <c r="E38" s="13"/>
      <c r="F38" s="13"/>
      <c r="G38" s="19">
        <f t="shared" ref="G38:G42" si="4">1.2*F38</f>
        <v>0</v>
      </c>
    </row>
    <row r="39" spans="1:7" ht="14.45" customHeight="1" x14ac:dyDescent="0.25">
      <c r="A39" s="37"/>
      <c r="B39" s="38"/>
      <c r="C39" s="38"/>
      <c r="D39" s="33"/>
      <c r="E39" s="33"/>
      <c r="F39" s="33"/>
      <c r="G39" s="34">
        <f t="shared" si="4"/>
        <v>0</v>
      </c>
    </row>
    <row r="40" spans="1:7" ht="14.45" customHeight="1" x14ac:dyDescent="0.25">
      <c r="A40" s="37"/>
      <c r="B40" s="38"/>
      <c r="C40" s="38"/>
      <c r="D40" s="13"/>
      <c r="E40" s="13"/>
      <c r="F40" s="13"/>
      <c r="G40" s="19">
        <f t="shared" si="4"/>
        <v>0</v>
      </c>
    </row>
    <row r="41" spans="1:7" ht="14.45" customHeight="1" x14ac:dyDescent="0.25">
      <c r="A41" s="37"/>
      <c r="B41" s="38"/>
      <c r="C41" s="38"/>
      <c r="D41" s="33"/>
      <c r="E41" s="33"/>
      <c r="F41" s="33"/>
      <c r="G41" s="34">
        <f t="shared" si="4"/>
        <v>0</v>
      </c>
    </row>
    <row r="42" spans="1:7" ht="14.45" customHeight="1" x14ac:dyDescent="0.25">
      <c r="A42" s="37"/>
      <c r="B42" s="38"/>
      <c r="C42" s="38"/>
      <c r="D42" s="13"/>
      <c r="E42" s="13"/>
      <c r="F42" s="13"/>
      <c r="G42" s="19">
        <f t="shared" si="4"/>
        <v>0</v>
      </c>
    </row>
    <row r="43" spans="1:7" ht="21" x14ac:dyDescent="0.25">
      <c r="A43" s="37"/>
      <c r="B43" s="38"/>
      <c r="C43" s="38"/>
      <c r="D43" s="14"/>
      <c r="E43" s="14"/>
      <c r="F43" s="15"/>
      <c r="G43" s="20">
        <f t="shared" ref="G43" si="5">SUM($G38:$G42)</f>
        <v>0</v>
      </c>
    </row>
    <row r="44" spans="1:7" ht="14.45" customHeight="1" x14ac:dyDescent="0.25">
      <c r="A44" s="47" t="str">
        <f>IFERROR(INDEX(Disciplinas!$A$3:$A$151,MATCH($B44,Disciplinas!$B$3:$B$151,0)),"")</f>
        <v/>
      </c>
      <c r="B44" s="48"/>
      <c r="C44" s="48" t="str">
        <f>IFERROR(INDEX(Disciplinas!$C$3:$C$151,MATCH($B44,Disciplinas!$B$3:$B$151,0)),"")</f>
        <v/>
      </c>
      <c r="D44" s="13"/>
      <c r="E44" s="13"/>
      <c r="F44" s="13"/>
      <c r="G44" s="19">
        <f t="shared" ref="G44:G48" si="6">1.2*F44</f>
        <v>0</v>
      </c>
    </row>
    <row r="45" spans="1:7" ht="14.45" customHeight="1" x14ac:dyDescent="0.25">
      <c r="A45" s="47"/>
      <c r="B45" s="48"/>
      <c r="C45" s="48"/>
      <c r="D45" s="33"/>
      <c r="E45" s="33"/>
      <c r="F45" s="33"/>
      <c r="G45" s="34">
        <f t="shared" si="6"/>
        <v>0</v>
      </c>
    </row>
    <row r="46" spans="1:7" ht="14.45" customHeight="1" x14ac:dyDescent="0.25">
      <c r="A46" s="47"/>
      <c r="B46" s="48"/>
      <c r="C46" s="48"/>
      <c r="D46" s="13"/>
      <c r="E46" s="13"/>
      <c r="F46" s="13"/>
      <c r="G46" s="19">
        <f t="shared" si="6"/>
        <v>0</v>
      </c>
    </row>
    <row r="47" spans="1:7" ht="14.45" customHeight="1" x14ac:dyDescent="0.25">
      <c r="A47" s="47"/>
      <c r="B47" s="48"/>
      <c r="C47" s="48"/>
      <c r="D47" s="33"/>
      <c r="E47" s="33"/>
      <c r="F47" s="33"/>
      <c r="G47" s="34">
        <f t="shared" si="6"/>
        <v>0</v>
      </c>
    </row>
    <row r="48" spans="1:7" ht="14.45" customHeight="1" x14ac:dyDescent="0.25">
      <c r="A48" s="47"/>
      <c r="B48" s="48"/>
      <c r="C48" s="48"/>
      <c r="D48" s="13"/>
      <c r="E48" s="13"/>
      <c r="F48" s="13"/>
      <c r="G48" s="19">
        <f t="shared" si="6"/>
        <v>0</v>
      </c>
    </row>
    <row r="49" spans="1:7" ht="21" x14ac:dyDescent="0.25">
      <c r="A49" s="47"/>
      <c r="B49" s="48"/>
      <c r="C49" s="48"/>
      <c r="D49" s="14"/>
      <c r="E49" s="14"/>
      <c r="F49" s="15"/>
      <c r="G49" s="20">
        <f t="shared" ref="G49" si="7">SUM($G44:$G48)</f>
        <v>0</v>
      </c>
    </row>
    <row r="50" spans="1:7" ht="14.45" customHeight="1" x14ac:dyDescent="0.25">
      <c r="A50" s="37" t="str">
        <f>IFERROR(INDEX(Disciplinas!$A$3:$A$151,MATCH($B50,Disciplinas!$B$3:$B$151,0)),"")</f>
        <v/>
      </c>
      <c r="B50" s="38"/>
      <c r="C50" s="38" t="str">
        <f>IFERROR(INDEX(Disciplinas!$C$3:$C$151,MATCH($B50,Disciplinas!$B$3:$B$151,0)),"")</f>
        <v/>
      </c>
      <c r="D50" s="13"/>
      <c r="E50" s="13"/>
      <c r="F50" s="13"/>
      <c r="G50" s="19">
        <f t="shared" ref="G50:G54" si="8">1.2*F50</f>
        <v>0</v>
      </c>
    </row>
    <row r="51" spans="1:7" ht="14.45" customHeight="1" x14ac:dyDescent="0.25">
      <c r="A51" s="37"/>
      <c r="B51" s="38"/>
      <c r="C51" s="38"/>
      <c r="D51" s="33"/>
      <c r="E51" s="33"/>
      <c r="F51" s="33"/>
      <c r="G51" s="34">
        <f t="shared" si="8"/>
        <v>0</v>
      </c>
    </row>
    <row r="52" spans="1:7" ht="14.45" customHeight="1" x14ac:dyDescent="0.25">
      <c r="A52" s="37"/>
      <c r="B52" s="38"/>
      <c r="C52" s="38"/>
      <c r="D52" s="13"/>
      <c r="E52" s="13"/>
      <c r="F52" s="13"/>
      <c r="G52" s="19">
        <f t="shared" si="8"/>
        <v>0</v>
      </c>
    </row>
    <row r="53" spans="1:7" ht="14.45" customHeight="1" x14ac:dyDescent="0.25">
      <c r="A53" s="37"/>
      <c r="B53" s="38"/>
      <c r="C53" s="38"/>
      <c r="D53" s="33"/>
      <c r="E53" s="33"/>
      <c r="F53" s="33"/>
      <c r="G53" s="34">
        <f t="shared" si="8"/>
        <v>0</v>
      </c>
    </row>
    <row r="54" spans="1:7" ht="14.45" customHeight="1" x14ac:dyDescent="0.25">
      <c r="A54" s="37"/>
      <c r="B54" s="38"/>
      <c r="C54" s="38"/>
      <c r="D54" s="13"/>
      <c r="E54" s="13"/>
      <c r="F54" s="13"/>
      <c r="G54" s="19">
        <f t="shared" si="8"/>
        <v>0</v>
      </c>
    </row>
    <row r="55" spans="1:7" ht="21" x14ac:dyDescent="0.25">
      <c r="A55" s="37"/>
      <c r="B55" s="38"/>
      <c r="C55" s="38"/>
      <c r="D55" s="14"/>
      <c r="E55" s="14"/>
      <c r="F55" s="15"/>
      <c r="G55" s="20">
        <f t="shared" ref="G55" si="9">SUM($G50:$G54)</f>
        <v>0</v>
      </c>
    </row>
    <row r="56" spans="1:7" ht="14.45" customHeight="1" x14ac:dyDescent="0.25">
      <c r="A56" s="47" t="str">
        <f>IFERROR(INDEX(Disciplinas!$A$3:$A$151,MATCH($B56,Disciplinas!$B$3:$B$151,0)),"")</f>
        <v/>
      </c>
      <c r="B56" s="48"/>
      <c r="C56" s="48" t="str">
        <f>IFERROR(INDEX(Disciplinas!$C$3:$C$151,MATCH($B56,Disciplinas!$B$3:$B$151,0)),"")</f>
        <v/>
      </c>
      <c r="D56" s="13"/>
      <c r="E56" s="13"/>
      <c r="F56" s="13"/>
      <c r="G56" s="19">
        <f t="shared" ref="G56:G60" si="10">1.2*F56</f>
        <v>0</v>
      </c>
    </row>
    <row r="57" spans="1:7" ht="14.45" customHeight="1" x14ac:dyDescent="0.25">
      <c r="A57" s="47"/>
      <c r="B57" s="48"/>
      <c r="C57" s="48"/>
      <c r="D57" s="33"/>
      <c r="E57" s="33"/>
      <c r="F57" s="33"/>
      <c r="G57" s="34">
        <f t="shared" si="10"/>
        <v>0</v>
      </c>
    </row>
    <row r="58" spans="1:7" ht="14.45" customHeight="1" x14ac:dyDescent="0.25">
      <c r="A58" s="47"/>
      <c r="B58" s="48"/>
      <c r="C58" s="48"/>
      <c r="D58" s="13"/>
      <c r="E58" s="13"/>
      <c r="F58" s="13"/>
      <c r="G58" s="19">
        <f t="shared" si="10"/>
        <v>0</v>
      </c>
    </row>
    <row r="59" spans="1:7" ht="14.45" customHeight="1" x14ac:dyDescent="0.25">
      <c r="A59" s="47"/>
      <c r="B59" s="48"/>
      <c r="C59" s="48"/>
      <c r="D59" s="33"/>
      <c r="E59" s="33"/>
      <c r="F59" s="33"/>
      <c r="G59" s="34">
        <f t="shared" si="10"/>
        <v>0</v>
      </c>
    </row>
    <row r="60" spans="1:7" ht="14.45" customHeight="1" x14ac:dyDescent="0.25">
      <c r="A60" s="47"/>
      <c r="B60" s="48"/>
      <c r="C60" s="48"/>
      <c r="D60" s="13"/>
      <c r="E60" s="13"/>
      <c r="F60" s="13"/>
      <c r="G60" s="19">
        <f t="shared" si="10"/>
        <v>0</v>
      </c>
    </row>
    <row r="61" spans="1:7" ht="21" x14ac:dyDescent="0.25">
      <c r="A61" s="47"/>
      <c r="B61" s="48"/>
      <c r="C61" s="48"/>
      <c r="D61" s="14"/>
      <c r="E61" s="14"/>
      <c r="F61" s="15"/>
      <c r="G61" s="20">
        <f t="shared" ref="G61" si="11">SUM($G56:$G60)</f>
        <v>0</v>
      </c>
    </row>
    <row r="62" spans="1:7" ht="14.45" customHeight="1" x14ac:dyDescent="0.25">
      <c r="A62" s="37" t="str">
        <f>IFERROR(INDEX(Disciplinas!$A$3:$A$151,MATCH($B62,Disciplinas!$B$3:$B$151,0)),"")</f>
        <v/>
      </c>
      <c r="B62" s="38"/>
      <c r="C62" s="38" t="str">
        <f>IFERROR(INDEX(Disciplinas!$C$3:$C$151,MATCH($B62,Disciplinas!$B$3:$B$151,0)),"")</f>
        <v/>
      </c>
      <c r="D62" s="13"/>
      <c r="E62" s="13"/>
      <c r="F62" s="13"/>
      <c r="G62" s="19">
        <f t="shared" ref="G62:G66" si="12">1.2*F62</f>
        <v>0</v>
      </c>
    </row>
    <row r="63" spans="1:7" ht="14.45" customHeight="1" x14ac:dyDescent="0.25">
      <c r="A63" s="37"/>
      <c r="B63" s="38"/>
      <c r="C63" s="38"/>
      <c r="D63" s="33"/>
      <c r="E63" s="33"/>
      <c r="F63" s="33"/>
      <c r="G63" s="34">
        <f t="shared" si="12"/>
        <v>0</v>
      </c>
    </row>
    <row r="64" spans="1:7" ht="14.45" customHeight="1" x14ac:dyDescent="0.25">
      <c r="A64" s="37"/>
      <c r="B64" s="38"/>
      <c r="C64" s="38"/>
      <c r="D64" s="13"/>
      <c r="E64" s="13"/>
      <c r="F64" s="13"/>
      <c r="G64" s="19">
        <f t="shared" si="12"/>
        <v>0</v>
      </c>
    </row>
    <row r="65" spans="1:7" ht="14.45" customHeight="1" x14ac:dyDescent="0.25">
      <c r="A65" s="37"/>
      <c r="B65" s="38"/>
      <c r="C65" s="38"/>
      <c r="D65" s="33"/>
      <c r="E65" s="33"/>
      <c r="F65" s="33"/>
      <c r="G65" s="34">
        <f t="shared" si="12"/>
        <v>0</v>
      </c>
    </row>
    <row r="66" spans="1:7" ht="14.45" customHeight="1" x14ac:dyDescent="0.25">
      <c r="A66" s="37"/>
      <c r="B66" s="38"/>
      <c r="C66" s="38"/>
      <c r="D66" s="13"/>
      <c r="E66" s="13"/>
      <c r="F66" s="13"/>
      <c r="G66" s="19">
        <f t="shared" si="12"/>
        <v>0</v>
      </c>
    </row>
    <row r="67" spans="1:7" ht="21" x14ac:dyDescent="0.25">
      <c r="A67" s="37"/>
      <c r="B67" s="38"/>
      <c r="C67" s="38"/>
      <c r="D67" s="14"/>
      <c r="E67" s="14"/>
      <c r="F67" s="15"/>
      <c r="G67" s="20">
        <f t="shared" ref="G67" si="13">SUM($G62:$G66)</f>
        <v>0</v>
      </c>
    </row>
    <row r="68" spans="1:7" ht="14.45" customHeight="1" x14ac:dyDescent="0.25">
      <c r="A68" s="47" t="str">
        <f>IFERROR(INDEX(Disciplinas!$A$3:$A$151,MATCH($B68,Disciplinas!$B$3:$B$151,0)),"")</f>
        <v/>
      </c>
      <c r="B68" s="48"/>
      <c r="C68" s="48" t="str">
        <f>IFERROR(INDEX(Disciplinas!$C$3:$C$151,MATCH($B68,Disciplinas!$B$3:$B$151,0)),"")</f>
        <v/>
      </c>
      <c r="D68" s="13"/>
      <c r="E68" s="13"/>
      <c r="F68" s="13"/>
      <c r="G68" s="19">
        <f t="shared" ref="G68:G72" si="14">1.2*F68</f>
        <v>0</v>
      </c>
    </row>
    <row r="69" spans="1:7" ht="14.45" customHeight="1" x14ac:dyDescent="0.25">
      <c r="A69" s="47"/>
      <c r="B69" s="48"/>
      <c r="C69" s="48"/>
      <c r="D69" s="33"/>
      <c r="E69" s="33"/>
      <c r="F69" s="33"/>
      <c r="G69" s="34">
        <f t="shared" si="14"/>
        <v>0</v>
      </c>
    </row>
    <row r="70" spans="1:7" ht="14.45" customHeight="1" x14ac:dyDescent="0.25">
      <c r="A70" s="47"/>
      <c r="B70" s="48"/>
      <c r="C70" s="48"/>
      <c r="D70" s="13"/>
      <c r="E70" s="13"/>
      <c r="F70" s="13"/>
      <c r="G70" s="19">
        <f t="shared" si="14"/>
        <v>0</v>
      </c>
    </row>
    <row r="71" spans="1:7" ht="14.45" customHeight="1" x14ac:dyDescent="0.25">
      <c r="A71" s="47"/>
      <c r="B71" s="48"/>
      <c r="C71" s="48"/>
      <c r="D71" s="33"/>
      <c r="E71" s="33"/>
      <c r="F71" s="33"/>
      <c r="G71" s="34">
        <f t="shared" si="14"/>
        <v>0</v>
      </c>
    </row>
    <row r="72" spans="1:7" ht="14.45" customHeight="1" x14ac:dyDescent="0.25">
      <c r="A72" s="47"/>
      <c r="B72" s="48"/>
      <c r="C72" s="48"/>
      <c r="D72" s="13"/>
      <c r="E72" s="13"/>
      <c r="F72" s="13"/>
      <c r="G72" s="19">
        <f t="shared" si="14"/>
        <v>0</v>
      </c>
    </row>
    <row r="73" spans="1:7" ht="21" x14ac:dyDescent="0.25">
      <c r="A73" s="47"/>
      <c r="B73" s="48"/>
      <c r="C73" s="48"/>
      <c r="D73" s="14"/>
      <c r="E73" s="14"/>
      <c r="F73" s="15"/>
      <c r="G73" s="20">
        <f t="shared" ref="G73" si="15">SUM($G68:$G72)</f>
        <v>0</v>
      </c>
    </row>
    <row r="74" spans="1:7" ht="14.45" customHeight="1" x14ac:dyDescent="0.25">
      <c r="A74" s="37" t="str">
        <f>IFERROR(INDEX(Disciplinas!$A$3:$A$151,MATCH($B74,Disciplinas!$B$3:$B$151,0)),"")</f>
        <v/>
      </c>
      <c r="B74" s="38"/>
      <c r="C74" s="38" t="str">
        <f>IFERROR(INDEX(Disciplinas!$C$3:$C$151,MATCH($B74,Disciplinas!$B$3:$B$151,0)),"")</f>
        <v/>
      </c>
      <c r="D74" s="13"/>
      <c r="E74" s="13"/>
      <c r="F74" s="13"/>
      <c r="G74" s="19">
        <f t="shared" ref="G74:G78" si="16">1.2*F74</f>
        <v>0</v>
      </c>
    </row>
    <row r="75" spans="1:7" ht="14.45" customHeight="1" x14ac:dyDescent="0.25">
      <c r="A75" s="37"/>
      <c r="B75" s="38"/>
      <c r="C75" s="38"/>
      <c r="D75" s="33"/>
      <c r="E75" s="33"/>
      <c r="F75" s="33"/>
      <c r="G75" s="34">
        <f t="shared" si="16"/>
        <v>0</v>
      </c>
    </row>
    <row r="76" spans="1:7" ht="14.45" customHeight="1" x14ac:dyDescent="0.25">
      <c r="A76" s="37"/>
      <c r="B76" s="38"/>
      <c r="C76" s="38"/>
      <c r="D76" s="13"/>
      <c r="E76" s="13"/>
      <c r="F76" s="13"/>
      <c r="G76" s="19">
        <f t="shared" si="16"/>
        <v>0</v>
      </c>
    </row>
    <row r="77" spans="1:7" ht="14.45" customHeight="1" x14ac:dyDescent="0.25">
      <c r="A77" s="37"/>
      <c r="B77" s="38"/>
      <c r="C77" s="38"/>
      <c r="D77" s="33"/>
      <c r="E77" s="33"/>
      <c r="F77" s="33"/>
      <c r="G77" s="34">
        <f t="shared" si="16"/>
        <v>0</v>
      </c>
    </row>
    <row r="78" spans="1:7" ht="14.45" customHeight="1" x14ac:dyDescent="0.25">
      <c r="A78" s="37"/>
      <c r="B78" s="38"/>
      <c r="C78" s="38"/>
      <c r="D78" s="13"/>
      <c r="E78" s="13"/>
      <c r="F78" s="13"/>
      <c r="G78" s="19">
        <f t="shared" si="16"/>
        <v>0</v>
      </c>
    </row>
    <row r="79" spans="1:7" ht="21" x14ac:dyDescent="0.25">
      <c r="A79" s="37"/>
      <c r="B79" s="38"/>
      <c r="C79" s="38"/>
      <c r="D79" s="14"/>
      <c r="E79" s="14"/>
      <c r="F79" s="15"/>
      <c r="G79" s="20">
        <f t="shared" ref="G79" si="17">SUM($G74:$G78)</f>
        <v>0</v>
      </c>
    </row>
    <row r="80" spans="1:7" ht="14.45" customHeight="1" x14ac:dyDescent="0.25">
      <c r="A80" s="47" t="str">
        <f>IFERROR(INDEX(Disciplinas!$A$3:$A$151,MATCH($B80,Disciplinas!$B$3:$B$151,0)),"")</f>
        <v/>
      </c>
      <c r="B80" s="48"/>
      <c r="C80" s="48" t="str">
        <f>IFERROR(INDEX(Disciplinas!$C$3:$C$151,MATCH($B80,Disciplinas!$B$3:$B$151,0)),"")</f>
        <v/>
      </c>
      <c r="D80" s="13"/>
      <c r="E80" s="13"/>
      <c r="F80" s="13"/>
      <c r="G80" s="19">
        <f t="shared" ref="G80:G84" si="18">1.2*F80</f>
        <v>0</v>
      </c>
    </row>
    <row r="81" spans="1:7" ht="14.45" customHeight="1" x14ac:dyDescent="0.25">
      <c r="A81" s="47"/>
      <c r="B81" s="48"/>
      <c r="C81" s="48"/>
      <c r="D81" s="33"/>
      <c r="E81" s="33"/>
      <c r="F81" s="33"/>
      <c r="G81" s="34">
        <f t="shared" si="18"/>
        <v>0</v>
      </c>
    </row>
    <row r="82" spans="1:7" ht="14.45" customHeight="1" x14ac:dyDescent="0.25">
      <c r="A82" s="47"/>
      <c r="B82" s="48"/>
      <c r="C82" s="48"/>
      <c r="D82" s="13"/>
      <c r="E82" s="13"/>
      <c r="F82" s="13"/>
      <c r="G82" s="19">
        <f t="shared" si="18"/>
        <v>0</v>
      </c>
    </row>
    <row r="83" spans="1:7" ht="14.45" customHeight="1" x14ac:dyDescent="0.25">
      <c r="A83" s="47"/>
      <c r="B83" s="48"/>
      <c r="C83" s="48"/>
      <c r="D83" s="33"/>
      <c r="E83" s="33"/>
      <c r="F83" s="33"/>
      <c r="G83" s="34">
        <f t="shared" si="18"/>
        <v>0</v>
      </c>
    </row>
    <row r="84" spans="1:7" ht="14.45" customHeight="1" x14ac:dyDescent="0.25">
      <c r="A84" s="47"/>
      <c r="B84" s="48"/>
      <c r="C84" s="48"/>
      <c r="D84" s="13"/>
      <c r="E84" s="13"/>
      <c r="F84" s="13"/>
      <c r="G84" s="19">
        <f t="shared" si="18"/>
        <v>0</v>
      </c>
    </row>
    <row r="85" spans="1:7" ht="21" x14ac:dyDescent="0.25">
      <c r="A85" s="47"/>
      <c r="B85" s="48"/>
      <c r="C85" s="48"/>
      <c r="D85" s="14"/>
      <c r="E85" s="14"/>
      <c r="F85" s="15"/>
      <c r="G85" s="20">
        <f t="shared" ref="G85" si="19">SUM($G80:$G84)</f>
        <v>0</v>
      </c>
    </row>
    <row r="86" spans="1:7" ht="14.45" customHeight="1" x14ac:dyDescent="0.25">
      <c r="A86" s="37" t="str">
        <f>IFERROR(INDEX(Disciplinas!$A$3:$A$151,MATCH($B86,Disciplinas!$B$3:$B$151,0)),"")</f>
        <v/>
      </c>
      <c r="B86" s="38"/>
      <c r="C86" s="38" t="str">
        <f>IFERROR(INDEX(Disciplinas!$C$3:$C$151,MATCH($B86,Disciplinas!$B$3:$B$151,0)),"")</f>
        <v/>
      </c>
      <c r="D86" s="13"/>
      <c r="E86" s="13"/>
      <c r="F86" s="13"/>
      <c r="G86" s="19">
        <f t="shared" ref="G86:G90" si="20">1.2*F86</f>
        <v>0</v>
      </c>
    </row>
    <row r="87" spans="1:7" ht="14.45" customHeight="1" x14ac:dyDescent="0.25">
      <c r="A87" s="37"/>
      <c r="B87" s="38"/>
      <c r="C87" s="38"/>
      <c r="D87" s="33"/>
      <c r="E87" s="33"/>
      <c r="F87" s="33"/>
      <c r="G87" s="34">
        <f t="shared" si="20"/>
        <v>0</v>
      </c>
    </row>
    <row r="88" spans="1:7" ht="14.45" customHeight="1" x14ac:dyDescent="0.25">
      <c r="A88" s="37"/>
      <c r="B88" s="38"/>
      <c r="C88" s="38"/>
      <c r="D88" s="13"/>
      <c r="E88" s="13"/>
      <c r="F88" s="13"/>
      <c r="G88" s="19">
        <f t="shared" si="20"/>
        <v>0</v>
      </c>
    </row>
    <row r="89" spans="1:7" ht="14.45" customHeight="1" x14ac:dyDescent="0.25">
      <c r="A89" s="37"/>
      <c r="B89" s="38"/>
      <c r="C89" s="38"/>
      <c r="D89" s="33"/>
      <c r="E89" s="33"/>
      <c r="F89" s="33"/>
      <c r="G89" s="34">
        <f t="shared" si="20"/>
        <v>0</v>
      </c>
    </row>
    <row r="90" spans="1:7" ht="14.45" customHeight="1" x14ac:dyDescent="0.25">
      <c r="A90" s="37"/>
      <c r="B90" s="38"/>
      <c r="C90" s="38"/>
      <c r="D90" s="13"/>
      <c r="E90" s="13"/>
      <c r="F90" s="13"/>
      <c r="G90" s="19">
        <f t="shared" si="20"/>
        <v>0</v>
      </c>
    </row>
    <row r="91" spans="1:7" ht="21" x14ac:dyDescent="0.25">
      <c r="A91" s="37"/>
      <c r="B91" s="38"/>
      <c r="C91" s="38"/>
      <c r="D91" s="14"/>
      <c r="E91" s="14"/>
      <c r="F91" s="15"/>
      <c r="G91" s="20">
        <f t="shared" ref="G91" si="21">SUM($G86:$G90)</f>
        <v>0</v>
      </c>
    </row>
    <row r="92" spans="1:7" ht="14.45" customHeight="1" x14ac:dyDescent="0.25">
      <c r="A92" s="47" t="str">
        <f>IFERROR(INDEX(Disciplinas!$A$3:$A$151,MATCH($B92,Disciplinas!$B$3:$B$151,0)),"")</f>
        <v/>
      </c>
      <c r="B92" s="48"/>
      <c r="C92" s="48" t="str">
        <f>IFERROR(INDEX(Disciplinas!$C$3:$C$151,MATCH($B92,Disciplinas!$B$3:$B$151,0)),"")</f>
        <v/>
      </c>
      <c r="D92" s="13"/>
      <c r="E92" s="13"/>
      <c r="F92" s="13"/>
      <c r="G92" s="19">
        <f t="shared" ref="G92:G96" si="22">1.2*F92</f>
        <v>0</v>
      </c>
    </row>
    <row r="93" spans="1:7" ht="14.45" customHeight="1" x14ac:dyDescent="0.25">
      <c r="A93" s="47"/>
      <c r="B93" s="48"/>
      <c r="C93" s="48"/>
      <c r="D93" s="33"/>
      <c r="E93" s="33"/>
      <c r="F93" s="33"/>
      <c r="G93" s="34">
        <f t="shared" si="22"/>
        <v>0</v>
      </c>
    </row>
    <row r="94" spans="1:7" ht="14.45" customHeight="1" x14ac:dyDescent="0.25">
      <c r="A94" s="47"/>
      <c r="B94" s="48"/>
      <c r="C94" s="48"/>
      <c r="D94" s="13"/>
      <c r="E94" s="13"/>
      <c r="F94" s="13"/>
      <c r="G94" s="19">
        <f t="shared" si="22"/>
        <v>0</v>
      </c>
    </row>
    <row r="95" spans="1:7" ht="14.45" customHeight="1" x14ac:dyDescent="0.25">
      <c r="A95" s="47"/>
      <c r="B95" s="48"/>
      <c r="C95" s="48"/>
      <c r="D95" s="33"/>
      <c r="E95" s="33"/>
      <c r="F95" s="33"/>
      <c r="G95" s="34">
        <f t="shared" si="22"/>
        <v>0</v>
      </c>
    </row>
    <row r="96" spans="1:7" ht="14.45" customHeight="1" x14ac:dyDescent="0.25">
      <c r="A96" s="47"/>
      <c r="B96" s="48"/>
      <c r="C96" s="48"/>
      <c r="D96" s="13"/>
      <c r="E96" s="13"/>
      <c r="F96" s="13"/>
      <c r="G96" s="19">
        <f t="shared" si="22"/>
        <v>0</v>
      </c>
    </row>
    <row r="97" spans="1:7" ht="21" x14ac:dyDescent="0.25">
      <c r="A97" s="47"/>
      <c r="B97" s="48"/>
      <c r="C97" s="48"/>
      <c r="D97" s="14"/>
      <c r="E97" s="14"/>
      <c r="F97" s="15"/>
      <c r="G97" s="20">
        <f t="shared" ref="G97" si="23">SUM($G92:$G96)</f>
        <v>0</v>
      </c>
    </row>
    <row r="98" spans="1:7" ht="14.45" customHeight="1" x14ac:dyDescent="0.25">
      <c r="A98" s="37" t="str">
        <f>IFERROR(INDEX(Disciplinas!$A$3:$A$151,MATCH($B98,Disciplinas!$B$3:$B$151,0)),"")</f>
        <v/>
      </c>
      <c r="B98" s="38"/>
      <c r="C98" s="38" t="str">
        <f>IFERROR(INDEX(Disciplinas!$C$3:$C$151,MATCH($B98,Disciplinas!$B$3:$B$151,0)),"")</f>
        <v/>
      </c>
      <c r="D98" s="13"/>
      <c r="E98" s="13"/>
      <c r="F98" s="13"/>
      <c r="G98" s="19">
        <f t="shared" ref="G98:G102" si="24">1.2*F98</f>
        <v>0</v>
      </c>
    </row>
    <row r="99" spans="1:7" ht="14.45" customHeight="1" x14ac:dyDescent="0.25">
      <c r="A99" s="37"/>
      <c r="B99" s="38"/>
      <c r="C99" s="38"/>
      <c r="D99" s="33"/>
      <c r="E99" s="33"/>
      <c r="F99" s="33"/>
      <c r="G99" s="34">
        <f t="shared" si="24"/>
        <v>0</v>
      </c>
    </row>
    <row r="100" spans="1:7" ht="14.45" customHeight="1" x14ac:dyDescent="0.25">
      <c r="A100" s="37"/>
      <c r="B100" s="38"/>
      <c r="C100" s="38"/>
      <c r="D100" s="13"/>
      <c r="E100" s="13"/>
      <c r="F100" s="13"/>
      <c r="G100" s="19">
        <f t="shared" si="24"/>
        <v>0</v>
      </c>
    </row>
    <row r="101" spans="1:7" ht="14.45" customHeight="1" x14ac:dyDescent="0.25">
      <c r="A101" s="37"/>
      <c r="B101" s="38"/>
      <c r="C101" s="38"/>
      <c r="D101" s="33"/>
      <c r="E101" s="33"/>
      <c r="F101" s="33"/>
      <c r="G101" s="34">
        <f t="shared" si="24"/>
        <v>0</v>
      </c>
    </row>
    <row r="102" spans="1:7" ht="14.45" customHeight="1" x14ac:dyDescent="0.25">
      <c r="A102" s="37"/>
      <c r="B102" s="38"/>
      <c r="C102" s="38"/>
      <c r="D102" s="13"/>
      <c r="E102" s="13"/>
      <c r="F102" s="13"/>
      <c r="G102" s="19">
        <f t="shared" si="24"/>
        <v>0</v>
      </c>
    </row>
    <row r="103" spans="1:7" ht="21" x14ac:dyDescent="0.25">
      <c r="A103" s="37"/>
      <c r="B103" s="38"/>
      <c r="C103" s="38"/>
      <c r="D103" s="14"/>
      <c r="E103" s="14"/>
      <c r="F103" s="15"/>
      <c r="G103" s="20">
        <f t="shared" ref="G103" si="25">SUM($G98:$G102)</f>
        <v>0</v>
      </c>
    </row>
    <row r="104" spans="1:7" ht="14.45" customHeight="1" x14ac:dyDescent="0.25">
      <c r="A104" s="47" t="str">
        <f>IFERROR(INDEX(Disciplinas!$A$3:$A$151,MATCH($B104,Disciplinas!$B$3:$B$151,0)),"")</f>
        <v/>
      </c>
      <c r="B104" s="48"/>
      <c r="C104" s="48" t="str">
        <f>IFERROR(INDEX(Disciplinas!$C$3:$C$151,MATCH($B104,Disciplinas!$B$3:$B$151,0)),"")</f>
        <v/>
      </c>
      <c r="D104" s="13"/>
      <c r="E104" s="13"/>
      <c r="F104" s="13"/>
      <c r="G104" s="19">
        <f t="shared" ref="G104:G108" si="26">1.2*F104</f>
        <v>0</v>
      </c>
    </row>
    <row r="105" spans="1:7" ht="14.45" customHeight="1" x14ac:dyDescent="0.25">
      <c r="A105" s="47"/>
      <c r="B105" s="48"/>
      <c r="C105" s="48"/>
      <c r="D105" s="33"/>
      <c r="E105" s="33"/>
      <c r="F105" s="33"/>
      <c r="G105" s="34">
        <f t="shared" si="26"/>
        <v>0</v>
      </c>
    </row>
    <row r="106" spans="1:7" ht="14.45" customHeight="1" x14ac:dyDescent="0.25">
      <c r="A106" s="47"/>
      <c r="B106" s="48"/>
      <c r="C106" s="48"/>
      <c r="D106" s="13"/>
      <c r="E106" s="13"/>
      <c r="F106" s="13"/>
      <c r="G106" s="19">
        <f t="shared" si="26"/>
        <v>0</v>
      </c>
    </row>
    <row r="107" spans="1:7" ht="14.45" customHeight="1" x14ac:dyDescent="0.25">
      <c r="A107" s="47"/>
      <c r="B107" s="48"/>
      <c r="C107" s="48"/>
      <c r="D107" s="33"/>
      <c r="E107" s="33"/>
      <c r="F107" s="33"/>
      <c r="G107" s="34">
        <f t="shared" si="26"/>
        <v>0</v>
      </c>
    </row>
    <row r="108" spans="1:7" ht="14.45" customHeight="1" x14ac:dyDescent="0.25">
      <c r="A108" s="47"/>
      <c r="B108" s="48"/>
      <c r="C108" s="48"/>
      <c r="D108" s="13"/>
      <c r="E108" s="13"/>
      <c r="F108" s="13"/>
      <c r="G108" s="19">
        <f t="shared" si="26"/>
        <v>0</v>
      </c>
    </row>
    <row r="109" spans="1:7" ht="21" x14ac:dyDescent="0.25">
      <c r="A109" s="47"/>
      <c r="B109" s="48"/>
      <c r="C109" s="48"/>
      <c r="D109" s="14"/>
      <c r="E109" s="14"/>
      <c r="F109" s="15"/>
      <c r="G109" s="20">
        <f t="shared" ref="G109" si="27">SUM($G104:$G108)</f>
        <v>0</v>
      </c>
    </row>
    <row r="110" spans="1:7" ht="14.45" customHeight="1" x14ac:dyDescent="0.25">
      <c r="A110" s="37" t="str">
        <f>IFERROR(INDEX(Disciplinas!$A$3:$A$151,MATCH($B110,Disciplinas!$B$3:$B$151,0)),"")</f>
        <v/>
      </c>
      <c r="B110" s="38"/>
      <c r="C110" s="38" t="str">
        <f>IFERROR(INDEX(Disciplinas!$C$3:$C$151,MATCH($B110,Disciplinas!$B$3:$B$151,0)),"")</f>
        <v/>
      </c>
      <c r="D110" s="13"/>
      <c r="E110" s="13"/>
      <c r="F110" s="13"/>
      <c r="G110" s="19">
        <f t="shared" ref="G110:G114" si="28">1.2*F110</f>
        <v>0</v>
      </c>
    </row>
    <row r="111" spans="1:7" ht="14.45" customHeight="1" x14ac:dyDescent="0.25">
      <c r="A111" s="37"/>
      <c r="B111" s="38"/>
      <c r="C111" s="38"/>
      <c r="D111" s="33"/>
      <c r="E111" s="33"/>
      <c r="F111" s="33"/>
      <c r="G111" s="34">
        <f t="shared" si="28"/>
        <v>0</v>
      </c>
    </row>
    <row r="112" spans="1:7" ht="14.45" customHeight="1" x14ac:dyDescent="0.25">
      <c r="A112" s="37"/>
      <c r="B112" s="38"/>
      <c r="C112" s="38"/>
      <c r="D112" s="13"/>
      <c r="E112" s="13"/>
      <c r="F112" s="13"/>
      <c r="G112" s="19">
        <f t="shared" si="28"/>
        <v>0</v>
      </c>
    </row>
    <row r="113" spans="1:7" ht="14.45" customHeight="1" x14ac:dyDescent="0.25">
      <c r="A113" s="37"/>
      <c r="B113" s="38"/>
      <c r="C113" s="38"/>
      <c r="D113" s="33"/>
      <c r="E113" s="33"/>
      <c r="F113" s="33"/>
      <c r="G113" s="34">
        <f t="shared" si="28"/>
        <v>0</v>
      </c>
    </row>
    <row r="114" spans="1:7" ht="14.45" customHeight="1" x14ac:dyDescent="0.25">
      <c r="A114" s="37"/>
      <c r="B114" s="38"/>
      <c r="C114" s="38"/>
      <c r="D114" s="13"/>
      <c r="E114" s="13"/>
      <c r="F114" s="13"/>
      <c r="G114" s="19">
        <f t="shared" si="28"/>
        <v>0</v>
      </c>
    </row>
    <row r="115" spans="1:7" ht="21" x14ac:dyDescent="0.25">
      <c r="A115" s="37"/>
      <c r="B115" s="38"/>
      <c r="C115" s="38"/>
      <c r="D115" s="14"/>
      <c r="E115" s="14"/>
      <c r="F115" s="15"/>
      <c r="G115" s="20">
        <f t="shared" ref="G115" si="29">SUM($G110:$G114)</f>
        <v>0</v>
      </c>
    </row>
    <row r="116" spans="1:7" ht="14.45" customHeight="1" x14ac:dyDescent="0.25">
      <c r="A116" s="47" t="str">
        <f>IFERROR(INDEX(Disciplinas!$A$3:$A$151,MATCH($B116,Disciplinas!$B$3:$B$151,0)),"")</f>
        <v/>
      </c>
      <c r="B116" s="48"/>
      <c r="C116" s="48" t="str">
        <f>IFERROR(INDEX(Disciplinas!$C$3:$C$151,MATCH($B116,Disciplinas!$B$3:$B$151,0)),"")</f>
        <v/>
      </c>
      <c r="D116" s="13"/>
      <c r="E116" s="13"/>
      <c r="F116" s="13"/>
      <c r="G116" s="19">
        <f t="shared" ref="G116:G120" si="30">1.2*F116</f>
        <v>0</v>
      </c>
    </row>
    <row r="117" spans="1:7" ht="14.45" customHeight="1" x14ac:dyDescent="0.25">
      <c r="A117" s="47"/>
      <c r="B117" s="48"/>
      <c r="C117" s="48"/>
      <c r="D117" s="33"/>
      <c r="E117" s="33"/>
      <c r="F117" s="33"/>
      <c r="G117" s="34">
        <f t="shared" si="30"/>
        <v>0</v>
      </c>
    </row>
    <row r="118" spans="1:7" ht="14.45" customHeight="1" x14ac:dyDescent="0.25">
      <c r="A118" s="47"/>
      <c r="B118" s="48"/>
      <c r="C118" s="48"/>
      <c r="D118" s="13"/>
      <c r="E118" s="13"/>
      <c r="F118" s="13"/>
      <c r="G118" s="19">
        <f t="shared" si="30"/>
        <v>0</v>
      </c>
    </row>
    <row r="119" spans="1:7" ht="14.45" customHeight="1" x14ac:dyDescent="0.25">
      <c r="A119" s="47"/>
      <c r="B119" s="48"/>
      <c r="C119" s="48"/>
      <c r="D119" s="33"/>
      <c r="E119" s="33"/>
      <c r="F119" s="33"/>
      <c r="G119" s="34">
        <f t="shared" si="30"/>
        <v>0</v>
      </c>
    </row>
    <row r="120" spans="1:7" ht="14.45" customHeight="1" x14ac:dyDescent="0.25">
      <c r="A120" s="47"/>
      <c r="B120" s="48"/>
      <c r="C120" s="48"/>
      <c r="D120" s="13"/>
      <c r="E120" s="13"/>
      <c r="F120" s="13"/>
      <c r="G120" s="19">
        <f t="shared" si="30"/>
        <v>0</v>
      </c>
    </row>
    <row r="121" spans="1:7" ht="21" x14ac:dyDescent="0.25">
      <c r="A121" s="47"/>
      <c r="B121" s="48"/>
      <c r="C121" s="48"/>
      <c r="D121" s="14"/>
      <c r="E121" s="14"/>
      <c r="F121" s="15"/>
      <c r="G121" s="20">
        <f t="shared" ref="G121" si="31">SUM($G116:$G120)</f>
        <v>0</v>
      </c>
    </row>
    <row r="122" spans="1:7" ht="14.45" customHeight="1" x14ac:dyDescent="0.25">
      <c r="A122" s="37" t="str">
        <f>IFERROR(INDEX(Disciplinas!$A$3:$A$151,MATCH($B122,Disciplinas!$B$3:$B$151,0)),"")</f>
        <v/>
      </c>
      <c r="B122" s="38"/>
      <c r="C122" s="38" t="str">
        <f>IFERROR(INDEX(Disciplinas!$C$3:$C$151,MATCH($B122,Disciplinas!$B$3:$B$151,0)),"")</f>
        <v/>
      </c>
      <c r="D122" s="13"/>
      <c r="E122" s="13"/>
      <c r="F122" s="13"/>
      <c r="G122" s="19">
        <f t="shared" ref="G122:G126" si="32">1.2*F122</f>
        <v>0</v>
      </c>
    </row>
    <row r="123" spans="1:7" ht="14.45" customHeight="1" x14ac:dyDescent="0.25">
      <c r="A123" s="37"/>
      <c r="B123" s="38"/>
      <c r="C123" s="38"/>
      <c r="D123" s="33"/>
      <c r="E123" s="33"/>
      <c r="F123" s="33"/>
      <c r="G123" s="34">
        <f t="shared" si="32"/>
        <v>0</v>
      </c>
    </row>
    <row r="124" spans="1:7" ht="14.45" customHeight="1" x14ac:dyDescent="0.25">
      <c r="A124" s="37"/>
      <c r="B124" s="38"/>
      <c r="C124" s="38"/>
      <c r="D124" s="13"/>
      <c r="E124" s="13"/>
      <c r="F124" s="13"/>
      <c r="G124" s="19">
        <f t="shared" si="32"/>
        <v>0</v>
      </c>
    </row>
    <row r="125" spans="1:7" ht="14.45" customHeight="1" x14ac:dyDescent="0.25">
      <c r="A125" s="37"/>
      <c r="B125" s="38"/>
      <c r="C125" s="38"/>
      <c r="D125" s="33"/>
      <c r="E125" s="33"/>
      <c r="F125" s="33"/>
      <c r="G125" s="34">
        <f t="shared" si="32"/>
        <v>0</v>
      </c>
    </row>
    <row r="126" spans="1:7" ht="14.45" customHeight="1" x14ac:dyDescent="0.25">
      <c r="A126" s="37"/>
      <c r="B126" s="38"/>
      <c r="C126" s="38"/>
      <c r="D126" s="13"/>
      <c r="E126" s="13"/>
      <c r="F126" s="13"/>
      <c r="G126" s="19">
        <f t="shared" si="32"/>
        <v>0</v>
      </c>
    </row>
    <row r="127" spans="1:7" ht="21" x14ac:dyDescent="0.25">
      <c r="A127" s="37"/>
      <c r="B127" s="38"/>
      <c r="C127" s="38"/>
      <c r="D127" s="14"/>
      <c r="E127" s="14"/>
      <c r="F127" s="15"/>
      <c r="G127" s="20">
        <f t="shared" ref="G127" si="33">SUM($G122:$G126)</f>
        <v>0</v>
      </c>
    </row>
    <row r="128" spans="1:7" ht="14.45" customHeight="1" x14ac:dyDescent="0.25">
      <c r="A128" s="47" t="str">
        <f>IFERROR(INDEX(Disciplinas!$A$3:$A$151,MATCH($B128,Disciplinas!$B$3:$B$151,0)),"")</f>
        <v/>
      </c>
      <c r="B128" s="48"/>
      <c r="C128" s="48" t="str">
        <f>IFERROR(INDEX(Disciplinas!$C$3:$C$151,MATCH($B128,Disciplinas!$B$3:$B$151,0)),"")</f>
        <v/>
      </c>
      <c r="D128" s="13"/>
      <c r="E128" s="13"/>
      <c r="F128" s="13"/>
      <c r="G128" s="19">
        <f t="shared" ref="G128:G132" si="34">1.2*F128</f>
        <v>0</v>
      </c>
    </row>
    <row r="129" spans="1:7" ht="14.45" customHeight="1" x14ac:dyDescent="0.25">
      <c r="A129" s="47"/>
      <c r="B129" s="48"/>
      <c r="C129" s="48"/>
      <c r="D129" s="33"/>
      <c r="E129" s="33"/>
      <c r="F129" s="33"/>
      <c r="G129" s="34">
        <f t="shared" si="34"/>
        <v>0</v>
      </c>
    </row>
    <row r="130" spans="1:7" ht="14.45" customHeight="1" x14ac:dyDescent="0.25">
      <c r="A130" s="47"/>
      <c r="B130" s="48"/>
      <c r="C130" s="48"/>
      <c r="D130" s="13"/>
      <c r="E130" s="13"/>
      <c r="F130" s="13"/>
      <c r="G130" s="19">
        <f t="shared" si="34"/>
        <v>0</v>
      </c>
    </row>
    <row r="131" spans="1:7" ht="14.45" customHeight="1" x14ac:dyDescent="0.25">
      <c r="A131" s="47"/>
      <c r="B131" s="48"/>
      <c r="C131" s="48"/>
      <c r="D131" s="33"/>
      <c r="E131" s="33"/>
      <c r="F131" s="33"/>
      <c r="G131" s="34">
        <f t="shared" si="34"/>
        <v>0</v>
      </c>
    </row>
    <row r="132" spans="1:7" ht="14.45" customHeight="1" x14ac:dyDescent="0.25">
      <c r="A132" s="47"/>
      <c r="B132" s="48"/>
      <c r="C132" s="48"/>
      <c r="D132" s="13"/>
      <c r="E132" s="13"/>
      <c r="F132" s="13"/>
      <c r="G132" s="19">
        <f t="shared" si="34"/>
        <v>0</v>
      </c>
    </row>
    <row r="133" spans="1:7" ht="21" x14ac:dyDescent="0.25">
      <c r="A133" s="47"/>
      <c r="B133" s="48"/>
      <c r="C133" s="48"/>
      <c r="D133" s="14"/>
      <c r="E133" s="14"/>
      <c r="F133" s="15"/>
      <c r="G133" s="20">
        <f t="shared" ref="G133" si="35">SUM($G128:$G132)</f>
        <v>0</v>
      </c>
    </row>
    <row r="134" spans="1:7" ht="14.45" customHeight="1" x14ac:dyDescent="0.25">
      <c r="A134" s="37" t="str">
        <f>IFERROR(INDEX(Disciplinas!$A$3:$A$151,MATCH($B134,Disciplinas!$B$3:$B$151,0)),"")</f>
        <v/>
      </c>
      <c r="B134" s="38"/>
      <c r="C134" s="38" t="str">
        <f>IFERROR(INDEX(Disciplinas!$C$3:$C$151,MATCH($B134,Disciplinas!$B$3:$B$151,0)),"")</f>
        <v/>
      </c>
      <c r="D134" s="13"/>
      <c r="E134" s="13"/>
      <c r="F134" s="13"/>
      <c r="G134" s="19">
        <f t="shared" ref="G134:G138" si="36">1.2*F134</f>
        <v>0</v>
      </c>
    </row>
    <row r="135" spans="1:7" ht="14.45" customHeight="1" x14ac:dyDescent="0.25">
      <c r="A135" s="37"/>
      <c r="B135" s="38"/>
      <c r="C135" s="38"/>
      <c r="D135" s="33"/>
      <c r="E135" s="33"/>
      <c r="F135" s="33"/>
      <c r="G135" s="34">
        <f t="shared" si="36"/>
        <v>0</v>
      </c>
    </row>
    <row r="136" spans="1:7" ht="14.45" customHeight="1" x14ac:dyDescent="0.25">
      <c r="A136" s="37"/>
      <c r="B136" s="38"/>
      <c r="C136" s="38"/>
      <c r="D136" s="13"/>
      <c r="E136" s="13"/>
      <c r="F136" s="13"/>
      <c r="G136" s="19">
        <f t="shared" si="36"/>
        <v>0</v>
      </c>
    </row>
    <row r="137" spans="1:7" ht="14.45" customHeight="1" x14ac:dyDescent="0.25">
      <c r="A137" s="37"/>
      <c r="B137" s="38"/>
      <c r="C137" s="38"/>
      <c r="D137" s="33"/>
      <c r="E137" s="33"/>
      <c r="F137" s="33"/>
      <c r="G137" s="34">
        <f t="shared" si="36"/>
        <v>0</v>
      </c>
    </row>
    <row r="138" spans="1:7" ht="14.45" customHeight="1" x14ac:dyDescent="0.25">
      <c r="A138" s="37"/>
      <c r="B138" s="38"/>
      <c r="C138" s="38"/>
      <c r="D138" s="13"/>
      <c r="E138" s="13"/>
      <c r="F138" s="13"/>
      <c r="G138" s="19">
        <f t="shared" si="36"/>
        <v>0</v>
      </c>
    </row>
    <row r="139" spans="1:7" ht="21" x14ac:dyDescent="0.25">
      <c r="A139" s="37"/>
      <c r="B139" s="38"/>
      <c r="C139" s="38"/>
      <c r="D139" s="14"/>
      <c r="E139" s="14"/>
      <c r="F139" s="15"/>
      <c r="G139" s="20">
        <f t="shared" ref="G139" si="37">SUM($G134:$G138)</f>
        <v>0</v>
      </c>
    </row>
    <row r="140" spans="1:7" ht="14.45" customHeight="1" x14ac:dyDescent="0.25">
      <c r="A140" s="47" t="str">
        <f>IFERROR(INDEX(Disciplinas!$A$3:$A$151,MATCH($B140,Disciplinas!$B$3:$B$151,0)),"")</f>
        <v/>
      </c>
      <c r="B140" s="48"/>
      <c r="C140" s="48" t="str">
        <f>IFERROR(INDEX(Disciplinas!$C$3:$C$151,MATCH($B140,Disciplinas!$B$3:$B$151,0)),"")</f>
        <v/>
      </c>
      <c r="D140" s="13"/>
      <c r="E140" s="13"/>
      <c r="F140" s="13"/>
      <c r="G140" s="19">
        <f t="shared" ref="G140:G144" si="38">1.2*F140</f>
        <v>0</v>
      </c>
    </row>
    <row r="141" spans="1:7" ht="14.45" customHeight="1" x14ac:dyDescent="0.25">
      <c r="A141" s="47"/>
      <c r="B141" s="48"/>
      <c r="C141" s="48"/>
      <c r="D141" s="33"/>
      <c r="E141" s="33"/>
      <c r="F141" s="33"/>
      <c r="G141" s="34">
        <f t="shared" si="38"/>
        <v>0</v>
      </c>
    </row>
    <row r="142" spans="1:7" ht="14.45" customHeight="1" x14ac:dyDescent="0.25">
      <c r="A142" s="47"/>
      <c r="B142" s="48"/>
      <c r="C142" s="48"/>
      <c r="D142" s="13"/>
      <c r="E142" s="13"/>
      <c r="F142" s="13"/>
      <c r="G142" s="19">
        <f t="shared" si="38"/>
        <v>0</v>
      </c>
    </row>
    <row r="143" spans="1:7" ht="14.45" customHeight="1" x14ac:dyDescent="0.25">
      <c r="A143" s="47"/>
      <c r="B143" s="48"/>
      <c r="C143" s="48"/>
      <c r="D143" s="33"/>
      <c r="E143" s="33"/>
      <c r="F143" s="33"/>
      <c r="G143" s="34">
        <f t="shared" si="38"/>
        <v>0</v>
      </c>
    </row>
    <row r="144" spans="1:7" ht="14.45" customHeight="1" x14ac:dyDescent="0.25">
      <c r="A144" s="47"/>
      <c r="B144" s="48"/>
      <c r="C144" s="48"/>
      <c r="D144" s="13"/>
      <c r="E144" s="13"/>
      <c r="F144" s="13"/>
      <c r="G144" s="19">
        <f t="shared" si="38"/>
        <v>0</v>
      </c>
    </row>
    <row r="145" spans="1:7" ht="21" x14ac:dyDescent="0.25">
      <c r="A145" s="47"/>
      <c r="B145" s="48"/>
      <c r="C145" s="48"/>
      <c r="D145" s="14"/>
      <c r="E145" s="14"/>
      <c r="F145" s="15"/>
      <c r="G145" s="20">
        <f t="shared" ref="G145" si="39">SUM($G140:$G144)</f>
        <v>0</v>
      </c>
    </row>
    <row r="146" spans="1:7" ht="14.45" customHeight="1" x14ac:dyDescent="0.25">
      <c r="A146" s="37" t="str">
        <f>IFERROR(INDEX(Disciplinas!$A$3:$A$151,MATCH($B146,Disciplinas!$B$3:$B$151,0)),"")</f>
        <v/>
      </c>
      <c r="B146" s="38"/>
      <c r="C146" s="38" t="str">
        <f>IFERROR(INDEX(Disciplinas!$C$3:$C$151,MATCH($B146,Disciplinas!$B$3:$B$151,0)),"")</f>
        <v/>
      </c>
      <c r="D146" s="13"/>
      <c r="E146" s="13"/>
      <c r="F146" s="13"/>
      <c r="G146" s="19">
        <f t="shared" ref="G146:G150" si="40">1.2*F146</f>
        <v>0</v>
      </c>
    </row>
    <row r="147" spans="1:7" ht="14.45" customHeight="1" x14ac:dyDescent="0.25">
      <c r="A147" s="37"/>
      <c r="B147" s="38"/>
      <c r="C147" s="38"/>
      <c r="D147" s="33"/>
      <c r="E147" s="33"/>
      <c r="F147" s="33"/>
      <c r="G147" s="34">
        <f t="shared" si="40"/>
        <v>0</v>
      </c>
    </row>
    <row r="148" spans="1:7" ht="14.45" customHeight="1" x14ac:dyDescent="0.25">
      <c r="A148" s="37"/>
      <c r="B148" s="38"/>
      <c r="C148" s="38"/>
      <c r="D148" s="13"/>
      <c r="E148" s="13"/>
      <c r="F148" s="13"/>
      <c r="G148" s="19">
        <f t="shared" si="40"/>
        <v>0</v>
      </c>
    </row>
    <row r="149" spans="1:7" ht="14.45" customHeight="1" x14ac:dyDescent="0.25">
      <c r="A149" s="37"/>
      <c r="B149" s="38"/>
      <c r="C149" s="38"/>
      <c r="D149" s="33"/>
      <c r="E149" s="33"/>
      <c r="F149" s="33"/>
      <c r="G149" s="34">
        <f t="shared" si="40"/>
        <v>0</v>
      </c>
    </row>
    <row r="150" spans="1:7" ht="14.45" customHeight="1" x14ac:dyDescent="0.25">
      <c r="A150" s="37"/>
      <c r="B150" s="38"/>
      <c r="C150" s="38"/>
      <c r="D150" s="13"/>
      <c r="E150" s="13"/>
      <c r="F150" s="13"/>
      <c r="G150" s="19">
        <f t="shared" si="40"/>
        <v>0</v>
      </c>
    </row>
    <row r="151" spans="1:7" ht="21" x14ac:dyDescent="0.25">
      <c r="A151" s="37"/>
      <c r="B151" s="38"/>
      <c r="C151" s="38"/>
      <c r="D151" s="14"/>
      <c r="E151" s="14"/>
      <c r="F151" s="15"/>
      <c r="G151" s="20">
        <f t="shared" ref="G151" si="41">SUM($G146:$G150)</f>
        <v>0</v>
      </c>
    </row>
    <row r="152" spans="1:7" ht="14.45" customHeight="1" x14ac:dyDescent="0.25">
      <c r="A152" s="47" t="str">
        <f>IFERROR(INDEX(Disciplinas!$A$3:$A$151,MATCH($B152,Disciplinas!$B$3:$B$151,0)),"")</f>
        <v/>
      </c>
      <c r="B152" s="48"/>
      <c r="C152" s="48" t="str">
        <f>IFERROR(INDEX(Disciplinas!$C$3:$C$151,MATCH($B152,Disciplinas!$B$3:$B$151,0)),"")</f>
        <v/>
      </c>
      <c r="D152" s="13"/>
      <c r="E152" s="13"/>
      <c r="F152" s="13"/>
      <c r="G152" s="19">
        <f t="shared" ref="G152:G156" si="42">1.2*F152</f>
        <v>0</v>
      </c>
    </row>
    <row r="153" spans="1:7" ht="14.45" customHeight="1" x14ac:dyDescent="0.25">
      <c r="A153" s="47"/>
      <c r="B153" s="48"/>
      <c r="C153" s="48"/>
      <c r="D153" s="33"/>
      <c r="E153" s="33"/>
      <c r="F153" s="33"/>
      <c r="G153" s="34">
        <f t="shared" si="42"/>
        <v>0</v>
      </c>
    </row>
    <row r="154" spans="1:7" ht="14.45" customHeight="1" x14ac:dyDescent="0.25">
      <c r="A154" s="47"/>
      <c r="B154" s="48"/>
      <c r="C154" s="48"/>
      <c r="D154" s="13"/>
      <c r="E154" s="13"/>
      <c r="F154" s="13"/>
      <c r="G154" s="19">
        <f t="shared" si="42"/>
        <v>0</v>
      </c>
    </row>
    <row r="155" spans="1:7" ht="14.45" customHeight="1" x14ac:dyDescent="0.25">
      <c r="A155" s="47"/>
      <c r="B155" s="48"/>
      <c r="C155" s="48"/>
      <c r="D155" s="33"/>
      <c r="E155" s="33"/>
      <c r="F155" s="33"/>
      <c r="G155" s="34">
        <f t="shared" si="42"/>
        <v>0</v>
      </c>
    </row>
    <row r="156" spans="1:7" ht="14.45" customHeight="1" x14ac:dyDescent="0.25">
      <c r="A156" s="47"/>
      <c r="B156" s="48"/>
      <c r="C156" s="48"/>
      <c r="D156" s="13"/>
      <c r="E156" s="13"/>
      <c r="F156" s="13"/>
      <c r="G156" s="19">
        <f t="shared" si="42"/>
        <v>0</v>
      </c>
    </row>
    <row r="157" spans="1:7" ht="21" x14ac:dyDescent="0.25">
      <c r="A157" s="47"/>
      <c r="B157" s="48"/>
      <c r="C157" s="48"/>
      <c r="D157" s="14"/>
      <c r="E157" s="14"/>
      <c r="F157" s="15"/>
      <c r="G157" s="20">
        <f t="shared" ref="G157" si="43">SUM($G152:$G156)</f>
        <v>0</v>
      </c>
    </row>
    <row r="158" spans="1:7" ht="14.45" customHeight="1" x14ac:dyDescent="0.25">
      <c r="A158" s="37" t="str">
        <f>IFERROR(INDEX(Disciplinas!$A$3:$A$151,MATCH($B158,Disciplinas!$B$3:$B$151,0)),"")</f>
        <v/>
      </c>
      <c r="B158" s="38"/>
      <c r="C158" s="38" t="str">
        <f>IFERROR(INDEX(Disciplinas!$C$3:$C$151,MATCH($B158,Disciplinas!$B$3:$B$151,0)),"")</f>
        <v/>
      </c>
      <c r="D158" s="13"/>
      <c r="E158" s="13"/>
      <c r="F158" s="13"/>
      <c r="G158" s="19">
        <f t="shared" ref="G158:G162" si="44">1.2*F158</f>
        <v>0</v>
      </c>
    </row>
    <row r="159" spans="1:7" ht="14.45" customHeight="1" x14ac:dyDescent="0.25">
      <c r="A159" s="37"/>
      <c r="B159" s="38"/>
      <c r="C159" s="38"/>
      <c r="D159" s="33"/>
      <c r="E159" s="33"/>
      <c r="F159" s="33"/>
      <c r="G159" s="34">
        <f t="shared" si="44"/>
        <v>0</v>
      </c>
    </row>
    <row r="160" spans="1:7" ht="14.45" customHeight="1" x14ac:dyDescent="0.25">
      <c r="A160" s="37"/>
      <c r="B160" s="38"/>
      <c r="C160" s="38"/>
      <c r="D160" s="13"/>
      <c r="E160" s="13"/>
      <c r="F160" s="13"/>
      <c r="G160" s="19">
        <f t="shared" si="44"/>
        <v>0</v>
      </c>
    </row>
    <row r="161" spans="1:7" ht="14.45" customHeight="1" x14ac:dyDescent="0.25">
      <c r="A161" s="37"/>
      <c r="B161" s="38"/>
      <c r="C161" s="38"/>
      <c r="D161" s="33"/>
      <c r="E161" s="33"/>
      <c r="F161" s="33"/>
      <c r="G161" s="34">
        <f t="shared" si="44"/>
        <v>0</v>
      </c>
    </row>
    <row r="162" spans="1:7" ht="14.45" customHeight="1" x14ac:dyDescent="0.25">
      <c r="A162" s="37"/>
      <c r="B162" s="38"/>
      <c r="C162" s="38"/>
      <c r="D162" s="13"/>
      <c r="E162" s="13"/>
      <c r="F162" s="13"/>
      <c r="G162" s="19">
        <f t="shared" si="44"/>
        <v>0</v>
      </c>
    </row>
    <row r="163" spans="1:7" ht="21" x14ac:dyDescent="0.25">
      <c r="A163" s="37"/>
      <c r="B163" s="38"/>
      <c r="C163" s="38"/>
      <c r="D163" s="14"/>
      <c r="E163" s="14"/>
      <c r="F163" s="15"/>
      <c r="G163" s="20">
        <f t="shared" ref="G163" si="45">SUM($G158:$G162)</f>
        <v>0</v>
      </c>
    </row>
    <row r="164" spans="1:7" ht="14.45" customHeight="1" x14ac:dyDescent="0.25">
      <c r="A164" s="47" t="str">
        <f>IFERROR(INDEX(Disciplinas!$A$3:$A$151,MATCH($B164,Disciplinas!$B$3:$B$151,0)),"")</f>
        <v/>
      </c>
      <c r="B164" s="48"/>
      <c r="C164" s="48" t="str">
        <f>IFERROR(INDEX(Disciplinas!$C$3:$C$151,MATCH($B164,Disciplinas!$B$3:$B$151,0)),"")</f>
        <v/>
      </c>
      <c r="D164" s="13"/>
      <c r="E164" s="13"/>
      <c r="F164" s="13"/>
      <c r="G164" s="19">
        <f t="shared" ref="G164:G168" si="46">1.2*F164</f>
        <v>0</v>
      </c>
    </row>
    <row r="165" spans="1:7" ht="14.45" customHeight="1" x14ac:dyDescent="0.25">
      <c r="A165" s="47"/>
      <c r="B165" s="48"/>
      <c r="C165" s="48"/>
      <c r="D165" s="33"/>
      <c r="E165" s="33"/>
      <c r="F165" s="33"/>
      <c r="G165" s="34">
        <f t="shared" si="46"/>
        <v>0</v>
      </c>
    </row>
    <row r="166" spans="1:7" ht="14.45" customHeight="1" x14ac:dyDescent="0.25">
      <c r="A166" s="47"/>
      <c r="B166" s="48"/>
      <c r="C166" s="48"/>
      <c r="D166" s="13"/>
      <c r="E166" s="13"/>
      <c r="F166" s="13"/>
      <c r="G166" s="19">
        <f t="shared" si="46"/>
        <v>0</v>
      </c>
    </row>
    <row r="167" spans="1:7" ht="14.45" customHeight="1" x14ac:dyDescent="0.25">
      <c r="A167" s="47"/>
      <c r="B167" s="48"/>
      <c r="C167" s="48"/>
      <c r="D167" s="33"/>
      <c r="E167" s="33"/>
      <c r="F167" s="33"/>
      <c r="G167" s="34">
        <f t="shared" si="46"/>
        <v>0</v>
      </c>
    </row>
    <row r="168" spans="1:7" ht="14.45" customHeight="1" x14ac:dyDescent="0.25">
      <c r="A168" s="47"/>
      <c r="B168" s="48"/>
      <c r="C168" s="48"/>
      <c r="D168" s="13"/>
      <c r="E168" s="13"/>
      <c r="F168" s="13"/>
      <c r="G168" s="19">
        <f t="shared" si="46"/>
        <v>0</v>
      </c>
    </row>
    <row r="169" spans="1:7" ht="21" x14ac:dyDescent="0.25">
      <c r="A169" s="47"/>
      <c r="B169" s="48"/>
      <c r="C169" s="48"/>
      <c r="D169" s="14"/>
      <c r="E169" s="14"/>
      <c r="F169" s="15"/>
      <c r="G169" s="20">
        <f t="shared" ref="G169" si="47">SUM($G164:$G168)</f>
        <v>0</v>
      </c>
    </row>
    <row r="170" spans="1:7" ht="14.45" customHeight="1" x14ac:dyDescent="0.25">
      <c r="A170" s="37" t="str">
        <f>IFERROR(INDEX(Disciplinas!$A$3:$A$151,MATCH($B170,Disciplinas!$B$3:$B$151,0)),"")</f>
        <v/>
      </c>
      <c r="B170" s="38"/>
      <c r="C170" s="38" t="str">
        <f>IFERROR(INDEX(Disciplinas!$C$3:$C$151,MATCH($B170,Disciplinas!$B$3:$B$151,0)),"")</f>
        <v/>
      </c>
      <c r="D170" s="13"/>
      <c r="E170" s="13"/>
      <c r="F170" s="13"/>
      <c r="G170" s="19">
        <f t="shared" ref="G170:G174" si="48">1.2*F170</f>
        <v>0</v>
      </c>
    </row>
    <row r="171" spans="1:7" ht="14.45" customHeight="1" x14ac:dyDescent="0.25">
      <c r="A171" s="37"/>
      <c r="B171" s="38"/>
      <c r="C171" s="38"/>
      <c r="D171" s="33"/>
      <c r="E171" s="33"/>
      <c r="F171" s="33"/>
      <c r="G171" s="34">
        <f t="shared" si="48"/>
        <v>0</v>
      </c>
    </row>
    <row r="172" spans="1:7" ht="14.45" customHeight="1" x14ac:dyDescent="0.25">
      <c r="A172" s="37"/>
      <c r="B172" s="38"/>
      <c r="C172" s="38"/>
      <c r="D172" s="13"/>
      <c r="E172" s="13"/>
      <c r="F172" s="13"/>
      <c r="G172" s="19">
        <f t="shared" si="48"/>
        <v>0</v>
      </c>
    </row>
    <row r="173" spans="1:7" ht="14.45" customHeight="1" x14ac:dyDescent="0.25">
      <c r="A173" s="37"/>
      <c r="B173" s="38"/>
      <c r="C173" s="38"/>
      <c r="D173" s="33"/>
      <c r="E173" s="33"/>
      <c r="F173" s="33"/>
      <c r="G173" s="34">
        <f t="shared" si="48"/>
        <v>0</v>
      </c>
    </row>
    <row r="174" spans="1:7" ht="14.45" customHeight="1" x14ac:dyDescent="0.25">
      <c r="A174" s="37"/>
      <c r="B174" s="38"/>
      <c r="C174" s="38"/>
      <c r="D174" s="13"/>
      <c r="E174" s="13"/>
      <c r="F174" s="13"/>
      <c r="G174" s="19">
        <f t="shared" si="48"/>
        <v>0</v>
      </c>
    </row>
    <row r="175" spans="1:7" ht="21" x14ac:dyDescent="0.25">
      <c r="A175" s="37"/>
      <c r="B175" s="38"/>
      <c r="C175" s="38"/>
      <c r="D175" s="14"/>
      <c r="E175" s="14"/>
      <c r="F175" s="15"/>
      <c r="G175" s="20">
        <f t="shared" ref="G175" si="49">SUM($G170:$G174)</f>
        <v>0</v>
      </c>
    </row>
    <row r="176" spans="1:7" ht="14.45" customHeight="1" x14ac:dyDescent="0.25">
      <c r="A176" s="47" t="str">
        <f>IFERROR(INDEX(Disciplinas!$A$3:$A$151,MATCH($B176,Disciplinas!$B$3:$B$151,0)),"")</f>
        <v/>
      </c>
      <c r="B176" s="48"/>
      <c r="C176" s="48" t="str">
        <f>IFERROR(INDEX(Disciplinas!$C$3:$C$151,MATCH($B176,Disciplinas!$B$3:$B$151,0)),"")</f>
        <v/>
      </c>
      <c r="D176" s="13"/>
      <c r="E176" s="13"/>
      <c r="F176" s="13"/>
      <c r="G176" s="19">
        <f t="shared" ref="G176:G180" si="50">1.2*F176</f>
        <v>0</v>
      </c>
    </row>
    <row r="177" spans="1:7" ht="14.45" customHeight="1" x14ac:dyDescent="0.25">
      <c r="A177" s="47"/>
      <c r="B177" s="48"/>
      <c r="C177" s="48"/>
      <c r="D177" s="33"/>
      <c r="E177" s="33"/>
      <c r="F177" s="33"/>
      <c r="G177" s="34">
        <f t="shared" si="50"/>
        <v>0</v>
      </c>
    </row>
    <row r="178" spans="1:7" ht="14.45" customHeight="1" x14ac:dyDescent="0.25">
      <c r="A178" s="47"/>
      <c r="B178" s="48"/>
      <c r="C178" s="48"/>
      <c r="D178" s="13"/>
      <c r="E178" s="13"/>
      <c r="F178" s="13"/>
      <c r="G178" s="19">
        <f t="shared" si="50"/>
        <v>0</v>
      </c>
    </row>
    <row r="179" spans="1:7" ht="14.45" customHeight="1" x14ac:dyDescent="0.25">
      <c r="A179" s="47"/>
      <c r="B179" s="48"/>
      <c r="C179" s="48"/>
      <c r="D179" s="33"/>
      <c r="E179" s="33"/>
      <c r="F179" s="33"/>
      <c r="G179" s="34">
        <f t="shared" si="50"/>
        <v>0</v>
      </c>
    </row>
    <row r="180" spans="1:7" ht="14.45" customHeight="1" x14ac:dyDescent="0.25">
      <c r="A180" s="47"/>
      <c r="B180" s="48"/>
      <c r="C180" s="48"/>
      <c r="D180" s="13"/>
      <c r="E180" s="13"/>
      <c r="F180" s="13"/>
      <c r="G180" s="19">
        <f t="shared" si="50"/>
        <v>0</v>
      </c>
    </row>
    <row r="181" spans="1:7" ht="21" x14ac:dyDescent="0.25">
      <c r="A181" s="47"/>
      <c r="B181" s="48"/>
      <c r="C181" s="48"/>
      <c r="D181" s="14"/>
      <c r="E181" s="14"/>
      <c r="F181" s="15"/>
      <c r="G181" s="20">
        <f t="shared" ref="G181" si="51">SUM($G176:$G180)</f>
        <v>0</v>
      </c>
    </row>
    <row r="182" spans="1:7" ht="14.45" customHeight="1" x14ac:dyDescent="0.25">
      <c r="A182" s="37" t="str">
        <f>IFERROR(INDEX(Disciplinas!$A$3:$A$151,MATCH($B182,Disciplinas!$B$3:$B$151,0)),"")</f>
        <v/>
      </c>
      <c r="B182" s="38"/>
      <c r="C182" s="38" t="str">
        <f>IFERROR(INDEX(Disciplinas!$C$3:$C$151,MATCH($B182,Disciplinas!$B$3:$B$151,0)),"")</f>
        <v/>
      </c>
      <c r="D182" s="13"/>
      <c r="E182" s="13"/>
      <c r="F182" s="13"/>
      <c r="G182" s="19">
        <f t="shared" ref="G182:G186" si="52">1.2*F182</f>
        <v>0</v>
      </c>
    </row>
    <row r="183" spans="1:7" ht="14.45" customHeight="1" x14ac:dyDescent="0.25">
      <c r="A183" s="37"/>
      <c r="B183" s="38"/>
      <c r="C183" s="38"/>
      <c r="D183" s="33"/>
      <c r="E183" s="33"/>
      <c r="F183" s="33"/>
      <c r="G183" s="34">
        <f t="shared" si="52"/>
        <v>0</v>
      </c>
    </row>
    <row r="184" spans="1:7" ht="14.45" customHeight="1" x14ac:dyDescent="0.25">
      <c r="A184" s="37"/>
      <c r="B184" s="38"/>
      <c r="C184" s="38"/>
      <c r="D184" s="13"/>
      <c r="E184" s="13"/>
      <c r="F184" s="13"/>
      <c r="G184" s="19">
        <f t="shared" si="52"/>
        <v>0</v>
      </c>
    </row>
    <row r="185" spans="1:7" ht="14.45" customHeight="1" x14ac:dyDescent="0.25">
      <c r="A185" s="37"/>
      <c r="B185" s="38"/>
      <c r="C185" s="38"/>
      <c r="D185" s="33"/>
      <c r="E185" s="33"/>
      <c r="F185" s="33"/>
      <c r="G185" s="34">
        <f t="shared" si="52"/>
        <v>0</v>
      </c>
    </row>
    <row r="186" spans="1:7" ht="14.45" customHeight="1" x14ac:dyDescent="0.25">
      <c r="A186" s="37"/>
      <c r="B186" s="38"/>
      <c r="C186" s="38"/>
      <c r="D186" s="13"/>
      <c r="E186" s="13"/>
      <c r="F186" s="13"/>
      <c r="G186" s="19">
        <f t="shared" si="52"/>
        <v>0</v>
      </c>
    </row>
    <row r="187" spans="1:7" ht="21" x14ac:dyDescent="0.25">
      <c r="A187" s="37"/>
      <c r="B187" s="38"/>
      <c r="C187" s="38"/>
      <c r="D187" s="14"/>
      <c r="E187" s="14"/>
      <c r="F187" s="15"/>
      <c r="G187" s="20">
        <f t="shared" ref="G187" si="53">SUM($G182:$G186)</f>
        <v>0</v>
      </c>
    </row>
    <row r="188" spans="1:7" ht="14.45" customHeight="1" x14ac:dyDescent="0.25">
      <c r="A188" s="47" t="str">
        <f>IFERROR(INDEX(Disciplinas!$A$3:$A$151,MATCH($B188,Disciplinas!$B$3:$B$151,0)),"")</f>
        <v/>
      </c>
      <c r="B188" s="48"/>
      <c r="C188" s="48" t="str">
        <f>IFERROR(INDEX(Disciplinas!$C$3:$C$151,MATCH($B188,Disciplinas!$B$3:$B$151,0)),"")</f>
        <v/>
      </c>
      <c r="D188" s="13"/>
      <c r="E188" s="13"/>
      <c r="F188" s="13"/>
      <c r="G188" s="19">
        <f t="shared" ref="G188:G192" si="54">1.2*F188</f>
        <v>0</v>
      </c>
    </row>
    <row r="189" spans="1:7" ht="14.45" customHeight="1" x14ac:dyDescent="0.25">
      <c r="A189" s="47"/>
      <c r="B189" s="48"/>
      <c r="C189" s="48"/>
      <c r="D189" s="33"/>
      <c r="E189" s="33"/>
      <c r="F189" s="33"/>
      <c r="G189" s="34">
        <f t="shared" si="54"/>
        <v>0</v>
      </c>
    </row>
    <row r="190" spans="1:7" ht="14.45" customHeight="1" x14ac:dyDescent="0.25">
      <c r="A190" s="47"/>
      <c r="B190" s="48"/>
      <c r="C190" s="48"/>
      <c r="D190" s="13"/>
      <c r="E190" s="13"/>
      <c r="F190" s="13"/>
      <c r="G190" s="19">
        <f t="shared" si="54"/>
        <v>0</v>
      </c>
    </row>
    <row r="191" spans="1:7" ht="14.45" customHeight="1" x14ac:dyDescent="0.25">
      <c r="A191" s="47"/>
      <c r="B191" s="48"/>
      <c r="C191" s="48"/>
      <c r="D191" s="33"/>
      <c r="E191" s="33"/>
      <c r="F191" s="33"/>
      <c r="G191" s="34">
        <f t="shared" si="54"/>
        <v>0</v>
      </c>
    </row>
    <row r="192" spans="1:7" ht="14.45" customHeight="1" x14ac:dyDescent="0.25">
      <c r="A192" s="47"/>
      <c r="B192" s="48"/>
      <c r="C192" s="48"/>
      <c r="D192" s="13"/>
      <c r="E192" s="13"/>
      <c r="F192" s="13"/>
      <c r="G192" s="19">
        <f t="shared" si="54"/>
        <v>0</v>
      </c>
    </row>
    <row r="193" spans="1:7" ht="21" x14ac:dyDescent="0.25">
      <c r="A193" s="47"/>
      <c r="B193" s="48"/>
      <c r="C193" s="48"/>
      <c r="D193" s="14"/>
      <c r="E193" s="14"/>
      <c r="F193" s="15"/>
      <c r="G193" s="20">
        <f t="shared" ref="G193" si="55">SUM($G188:$G192)</f>
        <v>0</v>
      </c>
    </row>
    <row r="194" spans="1:7" ht="14.45" customHeight="1" x14ac:dyDescent="0.25">
      <c r="A194" s="37" t="str">
        <f>IFERROR(INDEX(Disciplinas!$A$3:$A$151,MATCH($B194,Disciplinas!$B$3:$B$151,0)),"")</f>
        <v/>
      </c>
      <c r="B194" s="38"/>
      <c r="C194" s="38" t="str">
        <f>IFERROR(INDEX(Disciplinas!$C$3:$C$151,MATCH($B194,Disciplinas!$B$3:$B$151,0)),"")</f>
        <v/>
      </c>
      <c r="D194" s="13"/>
      <c r="E194" s="13"/>
      <c r="F194" s="13"/>
      <c r="G194" s="19">
        <f t="shared" ref="G194:G198" si="56">1.2*F194</f>
        <v>0</v>
      </c>
    </row>
    <row r="195" spans="1:7" ht="14.45" customHeight="1" x14ac:dyDescent="0.25">
      <c r="A195" s="37"/>
      <c r="B195" s="38"/>
      <c r="C195" s="38"/>
      <c r="D195" s="33"/>
      <c r="E195" s="33"/>
      <c r="F195" s="33"/>
      <c r="G195" s="34">
        <f t="shared" si="56"/>
        <v>0</v>
      </c>
    </row>
    <row r="196" spans="1:7" ht="14.45" customHeight="1" x14ac:dyDescent="0.25">
      <c r="A196" s="37"/>
      <c r="B196" s="38"/>
      <c r="C196" s="38"/>
      <c r="D196" s="13"/>
      <c r="E196" s="13"/>
      <c r="F196" s="13"/>
      <c r="G196" s="19">
        <f t="shared" si="56"/>
        <v>0</v>
      </c>
    </row>
    <row r="197" spans="1:7" ht="14.45" customHeight="1" x14ac:dyDescent="0.25">
      <c r="A197" s="37"/>
      <c r="B197" s="38"/>
      <c r="C197" s="38"/>
      <c r="D197" s="33"/>
      <c r="E197" s="33"/>
      <c r="F197" s="33"/>
      <c r="G197" s="34">
        <f t="shared" si="56"/>
        <v>0</v>
      </c>
    </row>
    <row r="198" spans="1:7" ht="14.45" customHeight="1" x14ac:dyDescent="0.25">
      <c r="A198" s="37"/>
      <c r="B198" s="38"/>
      <c r="C198" s="38"/>
      <c r="D198" s="13"/>
      <c r="E198" s="13"/>
      <c r="F198" s="13"/>
      <c r="G198" s="19">
        <f t="shared" si="56"/>
        <v>0</v>
      </c>
    </row>
    <row r="199" spans="1:7" ht="21" x14ac:dyDescent="0.25">
      <c r="A199" s="37"/>
      <c r="B199" s="38"/>
      <c r="C199" s="38"/>
      <c r="D199" s="14"/>
      <c r="E199" s="14"/>
      <c r="F199" s="15"/>
      <c r="G199" s="20">
        <f t="shared" ref="G199" si="57">SUM($G194:$G198)</f>
        <v>0</v>
      </c>
    </row>
    <row r="200" spans="1:7" ht="14.45" customHeight="1" x14ac:dyDescent="0.25">
      <c r="A200" s="47" t="str">
        <f>IFERROR(INDEX(Disciplinas!$A$3:$A$151,MATCH($B200,Disciplinas!$B$3:$B$151,0)),"")</f>
        <v/>
      </c>
      <c r="B200" s="48"/>
      <c r="C200" s="48" t="str">
        <f>IFERROR(INDEX(Disciplinas!$C$3:$C$151,MATCH($B200,Disciplinas!$B$3:$B$151,0)),"")</f>
        <v/>
      </c>
      <c r="D200" s="13"/>
      <c r="E200" s="13"/>
      <c r="F200" s="13"/>
      <c r="G200" s="19">
        <f t="shared" ref="G200:G204" si="58">1.2*F200</f>
        <v>0</v>
      </c>
    </row>
    <row r="201" spans="1:7" ht="14.45" customHeight="1" x14ac:dyDescent="0.25">
      <c r="A201" s="47"/>
      <c r="B201" s="48"/>
      <c r="C201" s="48"/>
      <c r="D201" s="33"/>
      <c r="E201" s="33"/>
      <c r="F201" s="33"/>
      <c r="G201" s="34">
        <f t="shared" si="58"/>
        <v>0</v>
      </c>
    </row>
    <row r="202" spans="1:7" ht="14.45" customHeight="1" x14ac:dyDescent="0.25">
      <c r="A202" s="47"/>
      <c r="B202" s="48"/>
      <c r="C202" s="48"/>
      <c r="D202" s="13"/>
      <c r="E202" s="13"/>
      <c r="F202" s="13"/>
      <c r="G202" s="19">
        <f t="shared" si="58"/>
        <v>0</v>
      </c>
    </row>
    <row r="203" spans="1:7" ht="14.45" customHeight="1" x14ac:dyDescent="0.25">
      <c r="A203" s="47"/>
      <c r="B203" s="48"/>
      <c r="C203" s="48"/>
      <c r="D203" s="33"/>
      <c r="E203" s="33"/>
      <c r="F203" s="33"/>
      <c r="G203" s="34">
        <f t="shared" si="58"/>
        <v>0</v>
      </c>
    </row>
    <row r="204" spans="1:7" ht="14.45" customHeight="1" x14ac:dyDescent="0.25">
      <c r="A204" s="47"/>
      <c r="B204" s="48"/>
      <c r="C204" s="48"/>
      <c r="D204" s="13"/>
      <c r="E204" s="13"/>
      <c r="F204" s="13"/>
      <c r="G204" s="19">
        <f t="shared" si="58"/>
        <v>0</v>
      </c>
    </row>
    <row r="205" spans="1:7" ht="21" x14ac:dyDescent="0.25">
      <c r="A205" s="47"/>
      <c r="B205" s="48"/>
      <c r="C205" s="48"/>
      <c r="D205" s="14"/>
      <c r="E205" s="14"/>
      <c r="F205" s="15"/>
      <c r="G205" s="20">
        <f t="shared" ref="G205" si="59">SUM($G200:$G204)</f>
        <v>0</v>
      </c>
    </row>
    <row r="206" spans="1:7" ht="14.45" customHeight="1" x14ac:dyDescent="0.25">
      <c r="A206" s="37" t="str">
        <f>IFERROR(INDEX(Disciplinas!$A$3:$A$151,MATCH($B206,Disciplinas!$B$3:$B$151,0)),"")</f>
        <v/>
      </c>
      <c r="B206" s="38"/>
      <c r="C206" s="38" t="str">
        <f>IFERROR(INDEX(Disciplinas!$C$3:$C$151,MATCH($B206,Disciplinas!$B$3:$B$151,0)),"")</f>
        <v/>
      </c>
      <c r="D206" s="13"/>
      <c r="E206" s="13"/>
      <c r="F206" s="13"/>
      <c r="G206" s="19">
        <f t="shared" ref="G206:G210" si="60">1.2*F206</f>
        <v>0</v>
      </c>
    </row>
    <row r="207" spans="1:7" ht="14.45" customHeight="1" x14ac:dyDescent="0.25">
      <c r="A207" s="37"/>
      <c r="B207" s="38"/>
      <c r="C207" s="38"/>
      <c r="D207" s="33"/>
      <c r="E207" s="33"/>
      <c r="F207" s="33"/>
      <c r="G207" s="34">
        <f t="shared" si="60"/>
        <v>0</v>
      </c>
    </row>
    <row r="208" spans="1:7" ht="14.45" customHeight="1" x14ac:dyDescent="0.25">
      <c r="A208" s="37"/>
      <c r="B208" s="38"/>
      <c r="C208" s="38"/>
      <c r="D208" s="13"/>
      <c r="E208" s="13"/>
      <c r="F208" s="13"/>
      <c r="G208" s="19">
        <f t="shared" si="60"/>
        <v>0</v>
      </c>
    </row>
    <row r="209" spans="1:7" ht="14.45" customHeight="1" x14ac:dyDescent="0.25">
      <c r="A209" s="37"/>
      <c r="B209" s="38"/>
      <c r="C209" s="38"/>
      <c r="D209" s="33"/>
      <c r="E209" s="33"/>
      <c r="F209" s="33"/>
      <c r="G209" s="34">
        <f t="shared" si="60"/>
        <v>0</v>
      </c>
    </row>
    <row r="210" spans="1:7" ht="14.45" customHeight="1" x14ac:dyDescent="0.25">
      <c r="A210" s="37"/>
      <c r="B210" s="38"/>
      <c r="C210" s="38"/>
      <c r="D210" s="13"/>
      <c r="E210" s="13"/>
      <c r="F210" s="13"/>
      <c r="G210" s="19">
        <f t="shared" si="60"/>
        <v>0</v>
      </c>
    </row>
    <row r="211" spans="1:7" ht="21" x14ac:dyDescent="0.25">
      <c r="A211" s="37"/>
      <c r="B211" s="38"/>
      <c r="C211" s="38"/>
      <c r="D211" s="14"/>
      <c r="E211" s="14"/>
      <c r="F211" s="15"/>
      <c r="G211" s="20">
        <f t="shared" ref="G211" si="61">SUM($G206:$G210)</f>
        <v>0</v>
      </c>
    </row>
    <row r="212" spans="1:7" ht="14.45" customHeight="1" x14ac:dyDescent="0.25">
      <c r="A212" s="47" t="str">
        <f>IFERROR(INDEX(Disciplinas!$A$3:$A$151,MATCH($B212,Disciplinas!$B$3:$B$151,0)),"")</f>
        <v/>
      </c>
      <c r="B212" s="48"/>
      <c r="C212" s="48" t="str">
        <f>IFERROR(INDEX(Disciplinas!$C$3:$C$151,MATCH($B212,Disciplinas!$B$3:$B$151,0)),"")</f>
        <v/>
      </c>
      <c r="D212" s="13"/>
      <c r="E212" s="13"/>
      <c r="F212" s="13"/>
      <c r="G212" s="19">
        <f t="shared" ref="G212:G216" si="62">1.2*F212</f>
        <v>0</v>
      </c>
    </row>
    <row r="213" spans="1:7" ht="14.45" customHeight="1" x14ac:dyDescent="0.25">
      <c r="A213" s="47"/>
      <c r="B213" s="48"/>
      <c r="C213" s="48"/>
      <c r="D213" s="33"/>
      <c r="E213" s="33"/>
      <c r="F213" s="33"/>
      <c r="G213" s="34">
        <f t="shared" si="62"/>
        <v>0</v>
      </c>
    </row>
    <row r="214" spans="1:7" ht="14.45" customHeight="1" x14ac:dyDescent="0.25">
      <c r="A214" s="47"/>
      <c r="B214" s="48"/>
      <c r="C214" s="48"/>
      <c r="D214" s="13"/>
      <c r="E214" s="13"/>
      <c r="F214" s="13"/>
      <c r="G214" s="19">
        <f t="shared" si="62"/>
        <v>0</v>
      </c>
    </row>
    <row r="215" spans="1:7" ht="14.45" customHeight="1" x14ac:dyDescent="0.25">
      <c r="A215" s="47"/>
      <c r="B215" s="48"/>
      <c r="C215" s="48"/>
      <c r="D215" s="33"/>
      <c r="E215" s="33"/>
      <c r="F215" s="33"/>
      <c r="G215" s="34">
        <f t="shared" si="62"/>
        <v>0</v>
      </c>
    </row>
    <row r="216" spans="1:7" ht="14.45" customHeight="1" x14ac:dyDescent="0.25">
      <c r="A216" s="47"/>
      <c r="B216" s="48"/>
      <c r="C216" s="48"/>
      <c r="D216" s="13"/>
      <c r="E216" s="13"/>
      <c r="F216" s="13"/>
      <c r="G216" s="19">
        <f t="shared" si="62"/>
        <v>0</v>
      </c>
    </row>
    <row r="217" spans="1:7" ht="21" x14ac:dyDescent="0.25">
      <c r="A217" s="47"/>
      <c r="B217" s="48"/>
      <c r="C217" s="48"/>
      <c r="D217" s="14"/>
      <c r="E217" s="14"/>
      <c r="F217" s="15"/>
      <c r="G217" s="20">
        <f t="shared" ref="G217" si="63">SUM($G212:$G216)</f>
        <v>0</v>
      </c>
    </row>
    <row r="218" spans="1:7" ht="14.45" customHeight="1" x14ac:dyDescent="0.25">
      <c r="A218" s="37" t="str">
        <f>IFERROR(INDEX(Disciplinas!$A$3:$A$151,MATCH($B218,Disciplinas!$B$3:$B$151,0)),"")</f>
        <v/>
      </c>
      <c r="B218" s="38"/>
      <c r="C218" s="38" t="str">
        <f>IFERROR(INDEX(Disciplinas!$C$3:$C$151,MATCH($B218,Disciplinas!$B$3:$B$151,0)),"")</f>
        <v/>
      </c>
      <c r="D218" s="13"/>
      <c r="E218" s="13"/>
      <c r="F218" s="13"/>
      <c r="G218" s="19">
        <f t="shared" ref="G218:G222" si="64">1.2*F218</f>
        <v>0</v>
      </c>
    </row>
    <row r="219" spans="1:7" ht="14.45" customHeight="1" x14ac:dyDescent="0.25">
      <c r="A219" s="37"/>
      <c r="B219" s="38"/>
      <c r="C219" s="38"/>
      <c r="D219" s="33"/>
      <c r="E219" s="33"/>
      <c r="F219" s="33"/>
      <c r="G219" s="34">
        <f t="shared" si="64"/>
        <v>0</v>
      </c>
    </row>
    <row r="220" spans="1:7" ht="14.45" customHeight="1" x14ac:dyDescent="0.25">
      <c r="A220" s="37"/>
      <c r="B220" s="38"/>
      <c r="C220" s="38"/>
      <c r="D220" s="13"/>
      <c r="E220" s="13"/>
      <c r="F220" s="13"/>
      <c r="G220" s="19">
        <f t="shared" si="64"/>
        <v>0</v>
      </c>
    </row>
    <row r="221" spans="1:7" ht="14.45" customHeight="1" x14ac:dyDescent="0.25">
      <c r="A221" s="37"/>
      <c r="B221" s="38"/>
      <c r="C221" s="38"/>
      <c r="D221" s="33"/>
      <c r="E221" s="33"/>
      <c r="F221" s="33"/>
      <c r="G221" s="34">
        <f t="shared" si="64"/>
        <v>0</v>
      </c>
    </row>
    <row r="222" spans="1:7" ht="14.45" customHeight="1" x14ac:dyDescent="0.25">
      <c r="A222" s="37"/>
      <c r="B222" s="38"/>
      <c r="C222" s="38"/>
      <c r="D222" s="13"/>
      <c r="E222" s="13"/>
      <c r="F222" s="13"/>
      <c r="G222" s="19">
        <f t="shared" si="64"/>
        <v>0</v>
      </c>
    </row>
    <row r="223" spans="1:7" ht="21" x14ac:dyDescent="0.25">
      <c r="A223" s="37"/>
      <c r="B223" s="38"/>
      <c r="C223" s="38"/>
      <c r="D223" s="14"/>
      <c r="E223" s="14"/>
      <c r="F223" s="15"/>
      <c r="G223" s="20">
        <f t="shared" ref="G223" si="65">SUM($G218:$G222)</f>
        <v>0</v>
      </c>
    </row>
    <row r="224" spans="1:7" ht="14.45" customHeight="1" x14ac:dyDescent="0.25">
      <c r="A224" s="47" t="str">
        <f>IFERROR(INDEX(Disciplinas!$A$3:$A$151,MATCH($B224,Disciplinas!$B$3:$B$151,0)),"")</f>
        <v/>
      </c>
      <c r="B224" s="48"/>
      <c r="C224" s="48" t="str">
        <f>IFERROR(INDEX(Disciplinas!$C$3:$C$151,MATCH($B224,Disciplinas!$B$3:$B$151,0)),"")</f>
        <v/>
      </c>
      <c r="D224" s="13"/>
      <c r="E224" s="13"/>
      <c r="F224" s="13"/>
      <c r="G224" s="19">
        <f t="shared" ref="G224:G228" si="66">1.2*F224</f>
        <v>0</v>
      </c>
    </row>
    <row r="225" spans="1:7" ht="14.45" customHeight="1" x14ac:dyDescent="0.25">
      <c r="A225" s="47"/>
      <c r="B225" s="48"/>
      <c r="C225" s="48"/>
      <c r="D225" s="33"/>
      <c r="E225" s="33"/>
      <c r="F225" s="33"/>
      <c r="G225" s="34">
        <f t="shared" si="66"/>
        <v>0</v>
      </c>
    </row>
    <row r="226" spans="1:7" ht="14.45" customHeight="1" x14ac:dyDescent="0.25">
      <c r="A226" s="47"/>
      <c r="B226" s="48"/>
      <c r="C226" s="48"/>
      <c r="D226" s="13"/>
      <c r="E226" s="13"/>
      <c r="F226" s="13"/>
      <c r="G226" s="19">
        <f t="shared" si="66"/>
        <v>0</v>
      </c>
    </row>
    <row r="227" spans="1:7" ht="14.45" customHeight="1" x14ac:dyDescent="0.25">
      <c r="A227" s="47"/>
      <c r="B227" s="48"/>
      <c r="C227" s="48"/>
      <c r="D227" s="33"/>
      <c r="E227" s="33"/>
      <c r="F227" s="33"/>
      <c r="G227" s="34">
        <f t="shared" si="66"/>
        <v>0</v>
      </c>
    </row>
    <row r="228" spans="1:7" ht="14.45" customHeight="1" x14ac:dyDescent="0.25">
      <c r="A228" s="47"/>
      <c r="B228" s="48"/>
      <c r="C228" s="48"/>
      <c r="D228" s="13"/>
      <c r="E228" s="13"/>
      <c r="F228" s="13"/>
      <c r="G228" s="19">
        <f t="shared" si="66"/>
        <v>0</v>
      </c>
    </row>
    <row r="229" spans="1:7" ht="21" x14ac:dyDescent="0.25">
      <c r="A229" s="47"/>
      <c r="B229" s="48"/>
      <c r="C229" s="48"/>
      <c r="D229" s="14"/>
      <c r="E229" s="14"/>
      <c r="F229" s="15"/>
      <c r="G229" s="20">
        <f t="shared" ref="G229" si="67">SUM($G224:$G228)</f>
        <v>0</v>
      </c>
    </row>
    <row r="230" spans="1:7" ht="14.45" customHeight="1" x14ac:dyDescent="0.25">
      <c r="A230" s="37" t="str">
        <f>IFERROR(INDEX(Disciplinas!$A$3:$A$151,MATCH($B230,Disciplinas!$B$3:$B$151,0)),"")</f>
        <v/>
      </c>
      <c r="B230" s="38"/>
      <c r="C230" s="38" t="str">
        <f>IFERROR(INDEX(Disciplinas!$C$3:$C$151,MATCH($B230,Disciplinas!$B$3:$B$151,0)),"")</f>
        <v/>
      </c>
      <c r="D230" s="13"/>
      <c r="E230" s="13"/>
      <c r="F230" s="13"/>
      <c r="G230" s="19">
        <f t="shared" ref="G230:G234" si="68">1.2*F230</f>
        <v>0</v>
      </c>
    </row>
    <row r="231" spans="1:7" ht="14.45" customHeight="1" x14ac:dyDescent="0.25">
      <c r="A231" s="37"/>
      <c r="B231" s="38"/>
      <c r="C231" s="38"/>
      <c r="D231" s="33"/>
      <c r="E231" s="33"/>
      <c r="F231" s="33"/>
      <c r="G231" s="34">
        <f t="shared" si="68"/>
        <v>0</v>
      </c>
    </row>
    <row r="232" spans="1:7" ht="14.45" customHeight="1" x14ac:dyDescent="0.25">
      <c r="A232" s="37"/>
      <c r="B232" s="38"/>
      <c r="C232" s="38"/>
      <c r="D232" s="13"/>
      <c r="E232" s="13"/>
      <c r="F232" s="13"/>
      <c r="G232" s="19">
        <f t="shared" si="68"/>
        <v>0</v>
      </c>
    </row>
    <row r="233" spans="1:7" ht="14.45" customHeight="1" x14ac:dyDescent="0.25">
      <c r="A233" s="37"/>
      <c r="B233" s="38"/>
      <c r="C233" s="38"/>
      <c r="D233" s="33"/>
      <c r="E233" s="33"/>
      <c r="F233" s="33"/>
      <c r="G233" s="34">
        <f t="shared" si="68"/>
        <v>0</v>
      </c>
    </row>
    <row r="234" spans="1:7" ht="14.45" customHeight="1" x14ac:dyDescent="0.25">
      <c r="A234" s="37"/>
      <c r="B234" s="38"/>
      <c r="C234" s="38"/>
      <c r="D234" s="13"/>
      <c r="E234" s="13"/>
      <c r="F234" s="13"/>
      <c r="G234" s="19">
        <f t="shared" si="68"/>
        <v>0</v>
      </c>
    </row>
    <row r="235" spans="1:7" ht="21" x14ac:dyDescent="0.25">
      <c r="A235" s="37"/>
      <c r="B235" s="38"/>
      <c r="C235" s="38"/>
      <c r="D235" s="14"/>
      <c r="E235" s="14"/>
      <c r="F235" s="15"/>
      <c r="G235" s="20">
        <f t="shared" ref="G235" si="69">SUM($G230:$G234)</f>
        <v>0</v>
      </c>
    </row>
    <row r="236" spans="1:7" ht="14.45" customHeight="1" x14ac:dyDescent="0.25">
      <c r="A236" s="47" t="str">
        <f>IFERROR(INDEX(Disciplinas!$A$3:$A$151,MATCH($B236,Disciplinas!$B$3:$B$151,0)),"")</f>
        <v/>
      </c>
      <c r="B236" s="48"/>
      <c r="C236" s="48" t="str">
        <f>IFERROR(INDEX(Disciplinas!$C$3:$C$151,MATCH($B236,Disciplinas!$B$3:$B$151,0)),"")</f>
        <v/>
      </c>
      <c r="D236" s="13"/>
      <c r="E236" s="13"/>
      <c r="F236" s="13"/>
      <c r="G236" s="19">
        <f t="shared" ref="G236:G240" si="70">1.2*F236</f>
        <v>0</v>
      </c>
    </row>
    <row r="237" spans="1:7" ht="14.45" customHeight="1" x14ac:dyDescent="0.25">
      <c r="A237" s="47"/>
      <c r="B237" s="48"/>
      <c r="C237" s="48"/>
      <c r="D237" s="33"/>
      <c r="E237" s="33"/>
      <c r="F237" s="33"/>
      <c r="G237" s="34">
        <f t="shared" si="70"/>
        <v>0</v>
      </c>
    </row>
    <row r="238" spans="1:7" ht="14.45" customHeight="1" x14ac:dyDescent="0.25">
      <c r="A238" s="47"/>
      <c r="B238" s="48"/>
      <c r="C238" s="48"/>
      <c r="D238" s="13"/>
      <c r="E238" s="13"/>
      <c r="F238" s="13"/>
      <c r="G238" s="19">
        <f t="shared" si="70"/>
        <v>0</v>
      </c>
    </row>
    <row r="239" spans="1:7" ht="14.45" customHeight="1" x14ac:dyDescent="0.25">
      <c r="A239" s="47"/>
      <c r="B239" s="48"/>
      <c r="C239" s="48"/>
      <c r="D239" s="33"/>
      <c r="E239" s="33"/>
      <c r="F239" s="33"/>
      <c r="G239" s="34">
        <f t="shared" si="70"/>
        <v>0</v>
      </c>
    </row>
    <row r="240" spans="1:7" ht="14.45" customHeight="1" x14ac:dyDescent="0.25">
      <c r="A240" s="47"/>
      <c r="B240" s="48"/>
      <c r="C240" s="48"/>
      <c r="D240" s="13"/>
      <c r="E240" s="13"/>
      <c r="F240" s="13"/>
      <c r="G240" s="19">
        <f t="shared" si="70"/>
        <v>0</v>
      </c>
    </row>
    <row r="241" spans="1:7" ht="21" x14ac:dyDescent="0.25">
      <c r="A241" s="47"/>
      <c r="B241" s="48"/>
      <c r="C241" s="48"/>
      <c r="D241" s="14"/>
      <c r="E241" s="14"/>
      <c r="F241" s="15"/>
      <c r="G241" s="20">
        <f t="shared" ref="G241" si="71">SUM($G236:$G240)</f>
        <v>0</v>
      </c>
    </row>
    <row r="242" spans="1:7" ht="14.45" customHeight="1" x14ac:dyDescent="0.25">
      <c r="A242" s="37" t="str">
        <f>IFERROR(INDEX(Disciplinas!$A$3:$A$151,MATCH($B242,Disciplinas!$B$3:$B$151,0)),"")</f>
        <v/>
      </c>
      <c r="B242" s="38"/>
      <c r="C242" s="38" t="str">
        <f>IFERROR(INDEX(Disciplinas!$C$3:$C$151,MATCH($B242,Disciplinas!$B$3:$B$151,0)),"")</f>
        <v/>
      </c>
      <c r="D242" s="13"/>
      <c r="E242" s="13"/>
      <c r="F242" s="13"/>
      <c r="G242" s="19">
        <f t="shared" ref="G242:G246" si="72">1.2*F242</f>
        <v>0</v>
      </c>
    </row>
    <row r="243" spans="1:7" ht="14.45" customHeight="1" x14ac:dyDescent="0.25">
      <c r="A243" s="37"/>
      <c r="B243" s="38"/>
      <c r="C243" s="38"/>
      <c r="D243" s="33"/>
      <c r="E243" s="33"/>
      <c r="F243" s="33"/>
      <c r="G243" s="34">
        <f t="shared" si="72"/>
        <v>0</v>
      </c>
    </row>
    <row r="244" spans="1:7" ht="14.45" customHeight="1" x14ac:dyDescent="0.25">
      <c r="A244" s="37"/>
      <c r="B244" s="38"/>
      <c r="C244" s="38"/>
      <c r="D244" s="13"/>
      <c r="E244" s="13"/>
      <c r="F244" s="13"/>
      <c r="G244" s="19">
        <f t="shared" si="72"/>
        <v>0</v>
      </c>
    </row>
    <row r="245" spans="1:7" ht="14.45" customHeight="1" x14ac:dyDescent="0.25">
      <c r="A245" s="37"/>
      <c r="B245" s="38"/>
      <c r="C245" s="38"/>
      <c r="D245" s="33"/>
      <c r="E245" s="33"/>
      <c r="F245" s="33"/>
      <c r="G245" s="34">
        <f t="shared" si="72"/>
        <v>0</v>
      </c>
    </row>
    <row r="246" spans="1:7" ht="14.45" customHeight="1" x14ac:dyDescent="0.25">
      <c r="A246" s="37"/>
      <c r="B246" s="38"/>
      <c r="C246" s="38"/>
      <c r="D246" s="13"/>
      <c r="E246" s="13"/>
      <c r="F246" s="13"/>
      <c r="G246" s="19">
        <f t="shared" si="72"/>
        <v>0</v>
      </c>
    </row>
    <row r="247" spans="1:7" ht="21" x14ac:dyDescent="0.25">
      <c r="A247" s="37"/>
      <c r="B247" s="38"/>
      <c r="C247" s="38"/>
      <c r="D247" s="14"/>
      <c r="E247" s="14"/>
      <c r="F247" s="15"/>
      <c r="G247" s="20">
        <f t="shared" ref="G247" si="73">SUM($G242:$G246)</f>
        <v>0</v>
      </c>
    </row>
    <row r="248" spans="1:7" ht="14.45" customHeight="1" x14ac:dyDescent="0.25">
      <c r="A248" s="47" t="str">
        <f>IFERROR(INDEX(Disciplinas!$A$3:$A$151,MATCH($B248,Disciplinas!$B$3:$B$151,0)),"")</f>
        <v/>
      </c>
      <c r="B248" s="48"/>
      <c r="C248" s="48" t="str">
        <f>IFERROR(INDEX(Disciplinas!$C$3:$C$151,MATCH($B248,Disciplinas!$B$3:$B$151,0)),"")</f>
        <v/>
      </c>
      <c r="D248" s="13"/>
      <c r="E248" s="13"/>
      <c r="F248" s="13"/>
      <c r="G248" s="19">
        <f t="shared" ref="G248:G252" si="74">1.2*F248</f>
        <v>0</v>
      </c>
    </row>
    <row r="249" spans="1:7" ht="14.45" customHeight="1" x14ac:dyDescent="0.25">
      <c r="A249" s="47"/>
      <c r="B249" s="48"/>
      <c r="C249" s="48"/>
      <c r="D249" s="33"/>
      <c r="E249" s="33"/>
      <c r="F249" s="33"/>
      <c r="G249" s="34">
        <f t="shared" si="74"/>
        <v>0</v>
      </c>
    </row>
    <row r="250" spans="1:7" ht="14.45" customHeight="1" x14ac:dyDescent="0.25">
      <c r="A250" s="47"/>
      <c r="B250" s="48"/>
      <c r="C250" s="48"/>
      <c r="D250" s="13"/>
      <c r="E250" s="13"/>
      <c r="F250" s="13"/>
      <c r="G250" s="19">
        <f t="shared" si="74"/>
        <v>0</v>
      </c>
    </row>
    <row r="251" spans="1:7" ht="14.45" customHeight="1" x14ac:dyDescent="0.25">
      <c r="A251" s="47"/>
      <c r="B251" s="48"/>
      <c r="C251" s="48"/>
      <c r="D251" s="33"/>
      <c r="E251" s="33"/>
      <c r="F251" s="33"/>
      <c r="G251" s="34">
        <f t="shared" si="74"/>
        <v>0</v>
      </c>
    </row>
    <row r="252" spans="1:7" ht="14.45" customHeight="1" x14ac:dyDescent="0.25">
      <c r="A252" s="47"/>
      <c r="B252" s="48"/>
      <c r="C252" s="48"/>
      <c r="D252" s="13"/>
      <c r="E252" s="13"/>
      <c r="F252" s="13"/>
      <c r="G252" s="19">
        <f t="shared" si="74"/>
        <v>0</v>
      </c>
    </row>
    <row r="253" spans="1:7" ht="21" x14ac:dyDescent="0.25">
      <c r="A253" s="47"/>
      <c r="B253" s="48"/>
      <c r="C253" s="48"/>
      <c r="D253" s="14"/>
      <c r="E253" s="14"/>
      <c r="F253" s="15"/>
      <c r="G253" s="20">
        <f t="shared" ref="G253" si="75">SUM($G248:$G252)</f>
        <v>0</v>
      </c>
    </row>
    <row r="254" spans="1:7" ht="14.45" customHeight="1" x14ac:dyDescent="0.25">
      <c r="A254" s="37" t="str">
        <f>IFERROR(INDEX(Disciplinas!$A$3:$A$151,MATCH($B254,Disciplinas!$B$3:$B$151,0)),"")</f>
        <v/>
      </c>
      <c r="B254" s="38"/>
      <c r="C254" s="38" t="str">
        <f>IFERROR(INDEX(Disciplinas!$C$3:$C$151,MATCH($B254,Disciplinas!$B$3:$B$151,0)),"")</f>
        <v/>
      </c>
      <c r="D254" s="13"/>
      <c r="E254" s="13"/>
      <c r="F254" s="13"/>
      <c r="G254" s="19">
        <f t="shared" ref="G254:G258" si="76">1.2*F254</f>
        <v>0</v>
      </c>
    </row>
    <row r="255" spans="1:7" ht="14.45" customHeight="1" x14ac:dyDescent="0.25">
      <c r="A255" s="37"/>
      <c r="B255" s="38"/>
      <c r="C255" s="38"/>
      <c r="D255" s="33"/>
      <c r="E255" s="33"/>
      <c r="F255" s="33"/>
      <c r="G255" s="34">
        <f t="shared" si="76"/>
        <v>0</v>
      </c>
    </row>
    <row r="256" spans="1:7" ht="14.45" customHeight="1" x14ac:dyDescent="0.25">
      <c r="A256" s="37"/>
      <c r="B256" s="38"/>
      <c r="C256" s="38"/>
      <c r="D256" s="13"/>
      <c r="E256" s="13"/>
      <c r="F256" s="13"/>
      <c r="G256" s="19">
        <f t="shared" si="76"/>
        <v>0</v>
      </c>
    </row>
    <row r="257" spans="1:7" ht="14.45" customHeight="1" x14ac:dyDescent="0.25">
      <c r="A257" s="37"/>
      <c r="B257" s="38"/>
      <c r="C257" s="38"/>
      <c r="D257" s="33"/>
      <c r="E257" s="33"/>
      <c r="F257" s="33"/>
      <c r="G257" s="34">
        <f t="shared" si="76"/>
        <v>0</v>
      </c>
    </row>
    <row r="258" spans="1:7" ht="14.45" customHeight="1" x14ac:dyDescent="0.25">
      <c r="A258" s="37"/>
      <c r="B258" s="38"/>
      <c r="C258" s="38"/>
      <c r="D258" s="13"/>
      <c r="E258" s="13"/>
      <c r="F258" s="13"/>
      <c r="G258" s="19">
        <f t="shared" si="76"/>
        <v>0</v>
      </c>
    </row>
    <row r="259" spans="1:7" ht="21" x14ac:dyDescent="0.25">
      <c r="A259" s="37"/>
      <c r="B259" s="38"/>
      <c r="C259" s="38"/>
      <c r="D259" s="14"/>
      <c r="E259" s="14"/>
      <c r="F259" s="15"/>
      <c r="G259" s="20">
        <f t="shared" ref="G259" si="77">SUM($G254:$G258)</f>
        <v>0</v>
      </c>
    </row>
    <row r="260" spans="1:7" ht="14.45" customHeight="1" x14ac:dyDescent="0.25">
      <c r="A260" s="47" t="str">
        <f>IFERROR(INDEX(Disciplinas!$A$3:$A$151,MATCH($B260,Disciplinas!$B$3:$B$151,0)),"")</f>
        <v/>
      </c>
      <c r="B260" s="48"/>
      <c r="C260" s="48" t="str">
        <f>IFERROR(INDEX(Disciplinas!$C$3:$C$151,MATCH($B260,Disciplinas!$B$3:$B$151,0)),"")</f>
        <v/>
      </c>
      <c r="D260" s="13"/>
      <c r="E260" s="13"/>
      <c r="F260" s="13"/>
      <c r="G260" s="19">
        <f t="shared" ref="G260:G264" si="78">1.2*F260</f>
        <v>0</v>
      </c>
    </row>
    <row r="261" spans="1:7" ht="14.45" customHeight="1" x14ac:dyDescent="0.25">
      <c r="A261" s="47"/>
      <c r="B261" s="48"/>
      <c r="C261" s="48"/>
      <c r="D261" s="33"/>
      <c r="E261" s="33"/>
      <c r="F261" s="33"/>
      <c r="G261" s="34">
        <f t="shared" si="78"/>
        <v>0</v>
      </c>
    </row>
    <row r="262" spans="1:7" ht="14.45" customHeight="1" x14ac:dyDescent="0.25">
      <c r="A262" s="47"/>
      <c r="B262" s="48"/>
      <c r="C262" s="48"/>
      <c r="D262" s="13"/>
      <c r="E262" s="13"/>
      <c r="F262" s="13"/>
      <c r="G262" s="19">
        <f t="shared" si="78"/>
        <v>0</v>
      </c>
    </row>
    <row r="263" spans="1:7" ht="14.45" customHeight="1" x14ac:dyDescent="0.25">
      <c r="A263" s="47"/>
      <c r="B263" s="48"/>
      <c r="C263" s="48"/>
      <c r="D263" s="33"/>
      <c r="E263" s="33"/>
      <c r="F263" s="33"/>
      <c r="G263" s="34">
        <f t="shared" si="78"/>
        <v>0</v>
      </c>
    </row>
    <row r="264" spans="1:7" ht="14.45" customHeight="1" x14ac:dyDescent="0.25">
      <c r="A264" s="47"/>
      <c r="B264" s="48"/>
      <c r="C264" s="48"/>
      <c r="D264" s="13"/>
      <c r="E264" s="13"/>
      <c r="F264" s="13"/>
      <c r="G264" s="19">
        <f t="shared" si="78"/>
        <v>0</v>
      </c>
    </row>
    <row r="265" spans="1:7" ht="21" x14ac:dyDescent="0.25">
      <c r="A265" s="47"/>
      <c r="B265" s="48"/>
      <c r="C265" s="48"/>
      <c r="D265" s="14"/>
      <c r="E265" s="14"/>
      <c r="F265" s="15"/>
      <c r="G265" s="20">
        <f t="shared" ref="G265" si="79">SUM($G260:$G264)</f>
        <v>0</v>
      </c>
    </row>
    <row r="266" spans="1:7" ht="14.45" customHeight="1" x14ac:dyDescent="0.25">
      <c r="A266" s="37" t="str">
        <f>IFERROR(INDEX(Disciplinas!$A$3:$A$151,MATCH($B266,Disciplinas!$B$3:$B$151,0)),"")</f>
        <v/>
      </c>
      <c r="B266" s="38"/>
      <c r="C266" s="38" t="str">
        <f>IFERROR(INDEX(Disciplinas!$C$3:$C$151,MATCH($B266,Disciplinas!$B$3:$B$151,0)),"")</f>
        <v/>
      </c>
      <c r="D266" s="13"/>
      <c r="E266" s="13"/>
      <c r="F266" s="13"/>
      <c r="G266" s="19">
        <f t="shared" ref="G266:G270" si="80">1.2*F266</f>
        <v>0</v>
      </c>
    </row>
    <row r="267" spans="1:7" ht="14.45" customHeight="1" x14ac:dyDescent="0.25">
      <c r="A267" s="37"/>
      <c r="B267" s="38"/>
      <c r="C267" s="38"/>
      <c r="D267" s="33"/>
      <c r="E267" s="33"/>
      <c r="F267" s="33"/>
      <c r="G267" s="34">
        <f t="shared" si="80"/>
        <v>0</v>
      </c>
    </row>
    <row r="268" spans="1:7" ht="14.45" customHeight="1" x14ac:dyDescent="0.25">
      <c r="A268" s="37"/>
      <c r="B268" s="38"/>
      <c r="C268" s="38"/>
      <c r="D268" s="13"/>
      <c r="E268" s="13"/>
      <c r="F268" s="13"/>
      <c r="G268" s="19">
        <f t="shared" si="80"/>
        <v>0</v>
      </c>
    </row>
    <row r="269" spans="1:7" ht="14.45" customHeight="1" x14ac:dyDescent="0.25">
      <c r="A269" s="37"/>
      <c r="B269" s="38"/>
      <c r="C269" s="38"/>
      <c r="D269" s="33"/>
      <c r="E269" s="33"/>
      <c r="F269" s="33"/>
      <c r="G269" s="34">
        <f t="shared" si="80"/>
        <v>0</v>
      </c>
    </row>
    <row r="270" spans="1:7" ht="14.45" customHeight="1" x14ac:dyDescent="0.25">
      <c r="A270" s="37"/>
      <c r="B270" s="38"/>
      <c r="C270" s="38"/>
      <c r="D270" s="13"/>
      <c r="E270" s="13"/>
      <c r="F270" s="13"/>
      <c r="G270" s="19">
        <f t="shared" si="80"/>
        <v>0</v>
      </c>
    </row>
    <row r="271" spans="1:7" ht="21" x14ac:dyDescent="0.25">
      <c r="A271" s="37"/>
      <c r="B271" s="38"/>
      <c r="C271" s="38"/>
      <c r="D271" s="14"/>
      <c r="E271" s="14"/>
      <c r="F271" s="15"/>
      <c r="G271" s="20">
        <f t="shared" ref="G271" si="81">SUM($G266:$G270)</f>
        <v>0</v>
      </c>
    </row>
    <row r="272" spans="1:7" ht="14.45" customHeight="1" x14ac:dyDescent="0.25">
      <c r="A272" s="47" t="str">
        <f>IFERROR(INDEX(Disciplinas!$A$3:$A$151,MATCH($B272,Disciplinas!$B$3:$B$151,0)),"")</f>
        <v/>
      </c>
      <c r="B272" s="48"/>
      <c r="C272" s="48" t="str">
        <f>IFERROR(INDEX(Disciplinas!$C$3:$C$151,MATCH($B272,Disciplinas!$B$3:$B$151,0)),"")</f>
        <v/>
      </c>
      <c r="D272" s="13"/>
      <c r="E272" s="13"/>
      <c r="F272" s="13"/>
      <c r="G272" s="19">
        <f t="shared" ref="G272:G276" si="82">1.2*F272</f>
        <v>0</v>
      </c>
    </row>
    <row r="273" spans="1:7" ht="14.45" customHeight="1" x14ac:dyDescent="0.25">
      <c r="A273" s="47"/>
      <c r="B273" s="48"/>
      <c r="C273" s="48"/>
      <c r="D273" s="33"/>
      <c r="E273" s="33"/>
      <c r="F273" s="33"/>
      <c r="G273" s="34">
        <f t="shared" si="82"/>
        <v>0</v>
      </c>
    </row>
    <row r="274" spans="1:7" ht="14.45" customHeight="1" x14ac:dyDescent="0.25">
      <c r="A274" s="47"/>
      <c r="B274" s="48"/>
      <c r="C274" s="48"/>
      <c r="D274" s="13"/>
      <c r="E274" s="13"/>
      <c r="F274" s="13"/>
      <c r="G274" s="19">
        <f t="shared" si="82"/>
        <v>0</v>
      </c>
    </row>
    <row r="275" spans="1:7" ht="14.45" customHeight="1" x14ac:dyDescent="0.25">
      <c r="A275" s="47"/>
      <c r="B275" s="48"/>
      <c r="C275" s="48"/>
      <c r="D275" s="33"/>
      <c r="E275" s="33"/>
      <c r="F275" s="33"/>
      <c r="G275" s="34">
        <f t="shared" si="82"/>
        <v>0</v>
      </c>
    </row>
    <row r="276" spans="1:7" ht="14.45" customHeight="1" x14ac:dyDescent="0.25">
      <c r="A276" s="47"/>
      <c r="B276" s="48"/>
      <c r="C276" s="48"/>
      <c r="D276" s="13"/>
      <c r="E276" s="13"/>
      <c r="F276" s="13"/>
      <c r="G276" s="19">
        <f t="shared" si="82"/>
        <v>0</v>
      </c>
    </row>
    <row r="277" spans="1:7" ht="21" x14ac:dyDescent="0.25">
      <c r="A277" s="47"/>
      <c r="B277" s="48"/>
      <c r="C277" s="48"/>
      <c r="D277" s="14"/>
      <c r="E277" s="14"/>
      <c r="F277" s="15"/>
      <c r="G277" s="20">
        <f t="shared" ref="G277" si="83">SUM($G272:$G276)</f>
        <v>0</v>
      </c>
    </row>
    <row r="278" spans="1:7" ht="14.45" customHeight="1" x14ac:dyDescent="0.25">
      <c r="A278" s="37" t="str">
        <f>IFERROR(INDEX(Disciplinas!$A$3:$A$151,MATCH($B278,Disciplinas!$B$3:$B$151,0)),"")</f>
        <v/>
      </c>
      <c r="B278" s="38"/>
      <c r="C278" s="38" t="str">
        <f>IFERROR(INDEX(Disciplinas!$C$3:$C$151,MATCH($B278,Disciplinas!$B$3:$B$151,0)),"")</f>
        <v/>
      </c>
      <c r="D278" s="13"/>
      <c r="E278" s="13"/>
      <c r="F278" s="13"/>
      <c r="G278" s="19">
        <f t="shared" ref="G278:G282" si="84">1.2*F278</f>
        <v>0</v>
      </c>
    </row>
    <row r="279" spans="1:7" ht="14.45" customHeight="1" x14ac:dyDescent="0.25">
      <c r="A279" s="37"/>
      <c r="B279" s="38"/>
      <c r="C279" s="38"/>
      <c r="D279" s="33"/>
      <c r="E279" s="33"/>
      <c r="F279" s="33"/>
      <c r="G279" s="34">
        <f t="shared" si="84"/>
        <v>0</v>
      </c>
    </row>
    <row r="280" spans="1:7" ht="14.45" customHeight="1" x14ac:dyDescent="0.25">
      <c r="A280" s="37"/>
      <c r="B280" s="38"/>
      <c r="C280" s="38"/>
      <c r="D280" s="13"/>
      <c r="E280" s="13"/>
      <c r="F280" s="13"/>
      <c r="G280" s="19">
        <f t="shared" si="84"/>
        <v>0</v>
      </c>
    </row>
    <row r="281" spans="1:7" ht="14.45" customHeight="1" x14ac:dyDescent="0.25">
      <c r="A281" s="37"/>
      <c r="B281" s="38"/>
      <c r="C281" s="38"/>
      <c r="D281" s="33"/>
      <c r="E281" s="33"/>
      <c r="F281" s="33"/>
      <c r="G281" s="34">
        <f t="shared" si="84"/>
        <v>0</v>
      </c>
    </row>
    <row r="282" spans="1:7" ht="14.45" customHeight="1" x14ac:dyDescent="0.25">
      <c r="A282" s="37"/>
      <c r="B282" s="38"/>
      <c r="C282" s="38"/>
      <c r="D282" s="13"/>
      <c r="E282" s="13"/>
      <c r="F282" s="13"/>
      <c r="G282" s="19">
        <f t="shared" si="84"/>
        <v>0</v>
      </c>
    </row>
    <row r="283" spans="1:7" ht="21" x14ac:dyDescent="0.25">
      <c r="A283" s="37"/>
      <c r="B283" s="38"/>
      <c r="C283" s="38"/>
      <c r="D283" s="14"/>
      <c r="E283" s="14"/>
      <c r="F283" s="15"/>
      <c r="G283" s="20">
        <f t="shared" ref="G283" si="85">SUM($G278:$G282)</f>
        <v>0</v>
      </c>
    </row>
    <row r="284" spans="1:7" ht="14.45" customHeight="1" x14ac:dyDescent="0.25">
      <c r="A284" s="47" t="str">
        <f>IFERROR(INDEX(Disciplinas!$A$3:$A$151,MATCH($B284,Disciplinas!$B$3:$B$151,0)),"")</f>
        <v/>
      </c>
      <c r="B284" s="48"/>
      <c r="C284" s="48" t="str">
        <f>IFERROR(INDEX(Disciplinas!$C$3:$C$151,MATCH($B284,Disciplinas!$B$3:$B$151,0)),"")</f>
        <v/>
      </c>
      <c r="D284" s="13"/>
      <c r="E284" s="13"/>
      <c r="F284" s="13"/>
      <c r="G284" s="19">
        <f t="shared" ref="G284:G288" si="86">1.2*F284</f>
        <v>0</v>
      </c>
    </row>
    <row r="285" spans="1:7" ht="14.45" customHeight="1" x14ac:dyDescent="0.25">
      <c r="A285" s="47"/>
      <c r="B285" s="48"/>
      <c r="C285" s="48"/>
      <c r="D285" s="33"/>
      <c r="E285" s="33"/>
      <c r="F285" s="33"/>
      <c r="G285" s="34">
        <f t="shared" si="86"/>
        <v>0</v>
      </c>
    </row>
    <row r="286" spans="1:7" ht="14.45" customHeight="1" x14ac:dyDescent="0.25">
      <c r="A286" s="47"/>
      <c r="B286" s="48"/>
      <c r="C286" s="48"/>
      <c r="D286" s="13"/>
      <c r="E286" s="13"/>
      <c r="F286" s="13"/>
      <c r="G286" s="19">
        <f t="shared" si="86"/>
        <v>0</v>
      </c>
    </row>
    <row r="287" spans="1:7" ht="14.45" customHeight="1" x14ac:dyDescent="0.25">
      <c r="A287" s="47"/>
      <c r="B287" s="48"/>
      <c r="C287" s="48"/>
      <c r="D287" s="33"/>
      <c r="E287" s="33"/>
      <c r="F287" s="33"/>
      <c r="G287" s="34">
        <f t="shared" si="86"/>
        <v>0</v>
      </c>
    </row>
    <row r="288" spans="1:7" ht="14.45" customHeight="1" x14ac:dyDescent="0.25">
      <c r="A288" s="47"/>
      <c r="B288" s="48"/>
      <c r="C288" s="48"/>
      <c r="D288" s="13"/>
      <c r="E288" s="13"/>
      <c r="F288" s="13"/>
      <c r="G288" s="19">
        <f t="shared" si="86"/>
        <v>0</v>
      </c>
    </row>
    <row r="289" spans="1:7" ht="21" x14ac:dyDescent="0.25">
      <c r="A289" s="47"/>
      <c r="B289" s="48"/>
      <c r="C289" s="48"/>
      <c r="D289" s="14"/>
      <c r="E289" s="14"/>
      <c r="F289" s="15"/>
      <c r="G289" s="20">
        <f t="shared" ref="G289" si="87">SUM($G284:$G288)</f>
        <v>0</v>
      </c>
    </row>
    <row r="290" spans="1:7" ht="14.45" customHeight="1" x14ac:dyDescent="0.25">
      <c r="A290" s="37" t="str">
        <f>IFERROR(INDEX(Disciplinas!$A$3:$A$151,MATCH($B290,Disciplinas!$B$3:$B$151,0)),"")</f>
        <v/>
      </c>
      <c r="B290" s="38"/>
      <c r="C290" s="38" t="str">
        <f>IFERROR(INDEX(Disciplinas!$C$3:$C$151,MATCH($B290,Disciplinas!$B$3:$B$151,0)),"")</f>
        <v/>
      </c>
      <c r="D290" s="13"/>
      <c r="E290" s="13"/>
      <c r="F290" s="13"/>
      <c r="G290" s="19">
        <f t="shared" ref="G290:G294" si="88">1.2*F290</f>
        <v>0</v>
      </c>
    </row>
    <row r="291" spans="1:7" ht="14.45" customHeight="1" x14ac:dyDescent="0.25">
      <c r="A291" s="37"/>
      <c r="B291" s="38"/>
      <c r="C291" s="38"/>
      <c r="D291" s="33"/>
      <c r="E291" s="33"/>
      <c r="F291" s="33"/>
      <c r="G291" s="34">
        <f t="shared" si="88"/>
        <v>0</v>
      </c>
    </row>
    <row r="292" spans="1:7" ht="14.45" customHeight="1" x14ac:dyDescent="0.25">
      <c r="A292" s="37"/>
      <c r="B292" s="38"/>
      <c r="C292" s="38"/>
      <c r="D292" s="13"/>
      <c r="E292" s="13"/>
      <c r="F292" s="13"/>
      <c r="G292" s="19">
        <f t="shared" si="88"/>
        <v>0</v>
      </c>
    </row>
    <row r="293" spans="1:7" ht="14.45" customHeight="1" x14ac:dyDescent="0.25">
      <c r="A293" s="37"/>
      <c r="B293" s="38"/>
      <c r="C293" s="38"/>
      <c r="D293" s="33"/>
      <c r="E293" s="33"/>
      <c r="F293" s="33"/>
      <c r="G293" s="34">
        <f t="shared" si="88"/>
        <v>0</v>
      </c>
    </row>
    <row r="294" spans="1:7" ht="14.45" customHeight="1" x14ac:dyDescent="0.25">
      <c r="A294" s="37"/>
      <c r="B294" s="38"/>
      <c r="C294" s="38"/>
      <c r="D294" s="13"/>
      <c r="E294" s="13"/>
      <c r="F294" s="13"/>
      <c r="G294" s="19">
        <f t="shared" si="88"/>
        <v>0</v>
      </c>
    </row>
    <row r="295" spans="1:7" ht="21" x14ac:dyDescent="0.25">
      <c r="A295" s="37"/>
      <c r="B295" s="38"/>
      <c r="C295" s="38"/>
      <c r="D295" s="14"/>
      <c r="E295" s="14"/>
      <c r="F295" s="15"/>
      <c r="G295" s="20">
        <f t="shared" ref="G295" si="89">SUM($G290:$G294)</f>
        <v>0</v>
      </c>
    </row>
    <row r="296" spans="1:7" ht="14.45" customHeight="1" x14ac:dyDescent="0.25">
      <c r="A296" s="47" t="str">
        <f>IFERROR(INDEX(Disciplinas!$A$3:$A$151,MATCH($B296,Disciplinas!$B$3:$B$151,0)),"")</f>
        <v/>
      </c>
      <c r="B296" s="48"/>
      <c r="C296" s="48" t="str">
        <f>IFERROR(INDEX(Disciplinas!$C$3:$C$151,MATCH($B296,Disciplinas!$B$3:$B$151,0)),"")</f>
        <v/>
      </c>
      <c r="D296" s="13"/>
      <c r="E296" s="13"/>
      <c r="F296" s="13"/>
      <c r="G296" s="19">
        <f t="shared" ref="G296:G300" si="90">1.2*F296</f>
        <v>0</v>
      </c>
    </row>
    <row r="297" spans="1:7" ht="14.45" customHeight="1" x14ac:dyDescent="0.25">
      <c r="A297" s="47"/>
      <c r="B297" s="48"/>
      <c r="C297" s="48"/>
      <c r="D297" s="33"/>
      <c r="E297" s="33"/>
      <c r="F297" s="33"/>
      <c r="G297" s="34">
        <f t="shared" si="90"/>
        <v>0</v>
      </c>
    </row>
    <row r="298" spans="1:7" ht="14.45" customHeight="1" x14ac:dyDescent="0.25">
      <c r="A298" s="47"/>
      <c r="B298" s="48"/>
      <c r="C298" s="48"/>
      <c r="D298" s="13"/>
      <c r="E298" s="13"/>
      <c r="F298" s="13"/>
      <c r="G298" s="19">
        <f t="shared" si="90"/>
        <v>0</v>
      </c>
    </row>
    <row r="299" spans="1:7" ht="14.45" customHeight="1" x14ac:dyDescent="0.25">
      <c r="A299" s="47"/>
      <c r="B299" s="48"/>
      <c r="C299" s="48"/>
      <c r="D299" s="33"/>
      <c r="E299" s="33"/>
      <c r="F299" s="33"/>
      <c r="G299" s="34">
        <f t="shared" si="90"/>
        <v>0</v>
      </c>
    </row>
    <row r="300" spans="1:7" ht="14.45" customHeight="1" x14ac:dyDescent="0.25">
      <c r="A300" s="47"/>
      <c r="B300" s="48"/>
      <c r="C300" s="48"/>
      <c r="D300" s="13"/>
      <c r="E300" s="13"/>
      <c r="F300" s="13"/>
      <c r="G300" s="19">
        <f t="shared" si="90"/>
        <v>0</v>
      </c>
    </row>
    <row r="301" spans="1:7" ht="21" x14ac:dyDescent="0.25">
      <c r="A301" s="47"/>
      <c r="B301" s="48"/>
      <c r="C301" s="48"/>
      <c r="D301" s="14"/>
      <c r="E301" s="14"/>
      <c r="F301" s="15"/>
      <c r="G301" s="20">
        <f t="shared" ref="G301" si="91">SUM($G296:$G300)</f>
        <v>0</v>
      </c>
    </row>
    <row r="302" spans="1:7" ht="14.45" customHeight="1" x14ac:dyDescent="0.25">
      <c r="A302" s="37" t="str">
        <f>IFERROR(INDEX(Disciplinas!$A$3:$A$151,MATCH($B302,Disciplinas!$B$3:$B$151,0)),"")</f>
        <v/>
      </c>
      <c r="B302" s="38"/>
      <c r="C302" s="38" t="str">
        <f>IFERROR(INDEX(Disciplinas!$C$3:$C$151,MATCH($B302,Disciplinas!$B$3:$B$151,0)),"")</f>
        <v/>
      </c>
      <c r="D302" s="13"/>
      <c r="E302" s="13"/>
      <c r="F302" s="13"/>
      <c r="G302" s="19">
        <f t="shared" ref="G302:G306" si="92">1.2*F302</f>
        <v>0</v>
      </c>
    </row>
    <row r="303" spans="1:7" ht="14.45" customHeight="1" x14ac:dyDescent="0.25">
      <c r="A303" s="37"/>
      <c r="B303" s="38"/>
      <c r="C303" s="38"/>
      <c r="D303" s="33"/>
      <c r="E303" s="33"/>
      <c r="F303" s="33"/>
      <c r="G303" s="34">
        <f t="shared" si="92"/>
        <v>0</v>
      </c>
    </row>
    <row r="304" spans="1:7" ht="14.45" customHeight="1" x14ac:dyDescent="0.25">
      <c r="A304" s="37"/>
      <c r="B304" s="38"/>
      <c r="C304" s="38"/>
      <c r="D304" s="13"/>
      <c r="E304" s="13"/>
      <c r="F304" s="13"/>
      <c r="G304" s="19">
        <f t="shared" si="92"/>
        <v>0</v>
      </c>
    </row>
    <row r="305" spans="1:7" ht="14.45" customHeight="1" x14ac:dyDescent="0.25">
      <c r="A305" s="37"/>
      <c r="B305" s="38"/>
      <c r="C305" s="38"/>
      <c r="D305" s="33"/>
      <c r="E305" s="33"/>
      <c r="F305" s="33"/>
      <c r="G305" s="34">
        <f t="shared" si="92"/>
        <v>0</v>
      </c>
    </row>
    <row r="306" spans="1:7" ht="14.45" customHeight="1" x14ac:dyDescent="0.25">
      <c r="A306" s="37"/>
      <c r="B306" s="38"/>
      <c r="C306" s="38"/>
      <c r="D306" s="13"/>
      <c r="E306" s="13"/>
      <c r="F306" s="13"/>
      <c r="G306" s="19">
        <f t="shared" si="92"/>
        <v>0</v>
      </c>
    </row>
    <row r="307" spans="1:7" ht="21" x14ac:dyDescent="0.25">
      <c r="A307" s="37"/>
      <c r="B307" s="38"/>
      <c r="C307" s="38"/>
      <c r="D307" s="14"/>
      <c r="E307" s="14"/>
      <c r="F307" s="15"/>
      <c r="G307" s="20">
        <f t="shared" ref="G307" si="93">SUM($G302:$G306)</f>
        <v>0</v>
      </c>
    </row>
    <row r="308" spans="1:7" ht="14.45" customHeight="1" x14ac:dyDescent="0.25">
      <c r="A308" s="47" t="str">
        <f>IFERROR(INDEX(Disciplinas!$A$3:$A$151,MATCH($B308,Disciplinas!$B$3:$B$151,0)),"")</f>
        <v/>
      </c>
      <c r="B308" s="48"/>
      <c r="C308" s="48" t="str">
        <f>IFERROR(INDEX(Disciplinas!$C$3:$C$151,MATCH($B308,Disciplinas!$B$3:$B$151,0)),"")</f>
        <v/>
      </c>
      <c r="D308" s="13"/>
      <c r="E308" s="13"/>
      <c r="F308" s="13"/>
      <c r="G308" s="19">
        <f t="shared" ref="G308:G312" si="94">1.2*F308</f>
        <v>0</v>
      </c>
    </row>
    <row r="309" spans="1:7" ht="14.45" customHeight="1" x14ac:dyDescent="0.25">
      <c r="A309" s="47"/>
      <c r="B309" s="48"/>
      <c r="C309" s="48"/>
      <c r="D309" s="33"/>
      <c r="E309" s="33"/>
      <c r="F309" s="33"/>
      <c r="G309" s="34">
        <f t="shared" si="94"/>
        <v>0</v>
      </c>
    </row>
    <row r="310" spans="1:7" ht="14.45" customHeight="1" x14ac:dyDescent="0.25">
      <c r="A310" s="47"/>
      <c r="B310" s="48"/>
      <c r="C310" s="48"/>
      <c r="D310" s="13"/>
      <c r="E310" s="13"/>
      <c r="F310" s="13"/>
      <c r="G310" s="19">
        <f t="shared" si="94"/>
        <v>0</v>
      </c>
    </row>
    <row r="311" spans="1:7" ht="14.45" customHeight="1" x14ac:dyDescent="0.25">
      <c r="A311" s="47"/>
      <c r="B311" s="48"/>
      <c r="C311" s="48"/>
      <c r="D311" s="33"/>
      <c r="E311" s="33"/>
      <c r="F311" s="33"/>
      <c r="G311" s="34">
        <f t="shared" si="94"/>
        <v>0</v>
      </c>
    </row>
    <row r="312" spans="1:7" ht="14.45" customHeight="1" x14ac:dyDescent="0.25">
      <c r="A312" s="47"/>
      <c r="B312" s="48"/>
      <c r="C312" s="48"/>
      <c r="D312" s="13"/>
      <c r="E312" s="13"/>
      <c r="F312" s="13"/>
      <c r="G312" s="19">
        <f t="shared" si="94"/>
        <v>0</v>
      </c>
    </row>
    <row r="313" spans="1:7" ht="21" x14ac:dyDescent="0.25">
      <c r="A313" s="47"/>
      <c r="B313" s="48"/>
      <c r="C313" s="48"/>
      <c r="D313" s="14"/>
      <c r="E313" s="14"/>
      <c r="F313" s="15"/>
      <c r="G313" s="20">
        <f t="shared" ref="G313" si="95">SUM($G308:$G312)</f>
        <v>0</v>
      </c>
    </row>
    <row r="314" spans="1:7" ht="14.45" customHeight="1" x14ac:dyDescent="0.25">
      <c r="A314" s="37" t="str">
        <f>IFERROR(INDEX(Disciplinas!$A$3:$A$151,MATCH($B314,Disciplinas!$B$3:$B$151,0)),"")</f>
        <v/>
      </c>
      <c r="B314" s="38"/>
      <c r="C314" s="38" t="str">
        <f>IFERROR(INDEX(Disciplinas!$C$3:$C$151,MATCH($B314,Disciplinas!$B$3:$B$151,0)),"")</f>
        <v/>
      </c>
      <c r="D314" s="13"/>
      <c r="E314" s="13"/>
      <c r="F314" s="13"/>
      <c r="G314" s="19">
        <f t="shared" ref="G314:G318" si="96">1.2*F314</f>
        <v>0</v>
      </c>
    </row>
    <row r="315" spans="1:7" ht="14.45" customHeight="1" x14ac:dyDescent="0.25">
      <c r="A315" s="37"/>
      <c r="B315" s="38"/>
      <c r="C315" s="38"/>
      <c r="D315" s="33"/>
      <c r="E315" s="33"/>
      <c r="F315" s="33"/>
      <c r="G315" s="34">
        <f t="shared" si="96"/>
        <v>0</v>
      </c>
    </row>
    <row r="316" spans="1:7" ht="14.45" customHeight="1" x14ac:dyDescent="0.25">
      <c r="A316" s="37"/>
      <c r="B316" s="38"/>
      <c r="C316" s="38"/>
      <c r="D316" s="13"/>
      <c r="E316" s="13"/>
      <c r="F316" s="13"/>
      <c r="G316" s="19">
        <f t="shared" si="96"/>
        <v>0</v>
      </c>
    </row>
    <row r="317" spans="1:7" ht="14.45" customHeight="1" x14ac:dyDescent="0.25">
      <c r="A317" s="37"/>
      <c r="B317" s="38"/>
      <c r="C317" s="38"/>
      <c r="D317" s="33"/>
      <c r="E317" s="33"/>
      <c r="F317" s="33"/>
      <c r="G317" s="34">
        <f t="shared" si="96"/>
        <v>0</v>
      </c>
    </row>
    <row r="318" spans="1:7" ht="14.45" customHeight="1" x14ac:dyDescent="0.25">
      <c r="A318" s="37"/>
      <c r="B318" s="38"/>
      <c r="C318" s="38"/>
      <c r="D318" s="13"/>
      <c r="E318" s="13"/>
      <c r="F318" s="13"/>
      <c r="G318" s="19">
        <f t="shared" si="96"/>
        <v>0</v>
      </c>
    </row>
    <row r="319" spans="1:7" ht="21" x14ac:dyDescent="0.25">
      <c r="A319" s="37"/>
      <c r="B319" s="38"/>
      <c r="C319" s="38"/>
      <c r="D319" s="14"/>
      <c r="E319" s="14"/>
      <c r="F319" s="15"/>
      <c r="G319" s="20">
        <f t="shared" ref="G319" si="97">SUM($G314:$G318)</f>
        <v>0</v>
      </c>
    </row>
    <row r="320" spans="1:7" ht="14.45" customHeight="1" x14ac:dyDescent="0.25">
      <c r="A320" s="47" t="str">
        <f>IFERROR(INDEX(Disciplinas!$A$3:$A$151,MATCH($B320,Disciplinas!$B$3:$B$151,0)),"")</f>
        <v/>
      </c>
      <c r="B320" s="48"/>
      <c r="C320" s="48" t="str">
        <f>IFERROR(INDEX(Disciplinas!$C$3:$C$151,MATCH($B320,Disciplinas!$B$3:$B$151,0)),"")</f>
        <v/>
      </c>
      <c r="D320" s="13"/>
      <c r="E320" s="13"/>
      <c r="F320" s="13"/>
      <c r="G320" s="19">
        <f t="shared" ref="G320:G324" si="98">1.2*F320</f>
        <v>0</v>
      </c>
    </row>
    <row r="321" spans="1:7" ht="14.45" customHeight="1" x14ac:dyDescent="0.25">
      <c r="A321" s="47"/>
      <c r="B321" s="48"/>
      <c r="C321" s="48"/>
      <c r="D321" s="33"/>
      <c r="E321" s="33"/>
      <c r="F321" s="33"/>
      <c r="G321" s="34">
        <f t="shared" si="98"/>
        <v>0</v>
      </c>
    </row>
    <row r="322" spans="1:7" ht="14.45" customHeight="1" x14ac:dyDescent="0.25">
      <c r="A322" s="47"/>
      <c r="B322" s="48"/>
      <c r="C322" s="48"/>
      <c r="D322" s="13"/>
      <c r="E322" s="13"/>
      <c r="F322" s="13"/>
      <c r="G322" s="19">
        <f t="shared" si="98"/>
        <v>0</v>
      </c>
    </row>
    <row r="323" spans="1:7" ht="14.45" customHeight="1" x14ac:dyDescent="0.25">
      <c r="A323" s="47"/>
      <c r="B323" s="48"/>
      <c r="C323" s="48"/>
      <c r="D323" s="33"/>
      <c r="E323" s="33"/>
      <c r="F323" s="33"/>
      <c r="G323" s="34">
        <f t="shared" si="98"/>
        <v>0</v>
      </c>
    </row>
    <row r="324" spans="1:7" ht="14.45" customHeight="1" x14ac:dyDescent="0.25">
      <c r="A324" s="47"/>
      <c r="B324" s="48"/>
      <c r="C324" s="48"/>
      <c r="D324" s="13"/>
      <c r="E324" s="13"/>
      <c r="F324" s="13"/>
      <c r="G324" s="19">
        <f t="shared" si="98"/>
        <v>0</v>
      </c>
    </row>
    <row r="325" spans="1:7" ht="21" x14ac:dyDescent="0.25">
      <c r="A325" s="47"/>
      <c r="B325" s="48"/>
      <c r="C325" s="48"/>
      <c r="D325" s="14"/>
      <c r="E325" s="14"/>
      <c r="F325" s="15"/>
      <c r="G325" s="20">
        <f t="shared" ref="G325" si="99">SUM($G320:$G324)</f>
        <v>0</v>
      </c>
    </row>
    <row r="326" spans="1:7" ht="14.45" customHeight="1" x14ac:dyDescent="0.25">
      <c r="A326" s="37" t="str">
        <f>IFERROR(INDEX(Disciplinas!$A$3:$A$151,MATCH($B326,Disciplinas!$B$3:$B$151,0)),"")</f>
        <v/>
      </c>
      <c r="B326" s="38"/>
      <c r="C326" s="38" t="str">
        <f>IFERROR(INDEX(Disciplinas!$C$3:$C$151,MATCH($B326,Disciplinas!$B$3:$B$151,0)),"")</f>
        <v/>
      </c>
      <c r="D326" s="13"/>
      <c r="E326" s="13"/>
      <c r="F326" s="13"/>
      <c r="G326" s="19">
        <f t="shared" ref="G326:G330" si="100">1.2*F326</f>
        <v>0</v>
      </c>
    </row>
    <row r="327" spans="1:7" ht="14.45" customHeight="1" x14ac:dyDescent="0.25">
      <c r="A327" s="37"/>
      <c r="B327" s="38"/>
      <c r="C327" s="38"/>
      <c r="D327" s="33"/>
      <c r="E327" s="33"/>
      <c r="F327" s="33"/>
      <c r="G327" s="34">
        <f t="shared" si="100"/>
        <v>0</v>
      </c>
    </row>
    <row r="328" spans="1:7" ht="14.45" customHeight="1" x14ac:dyDescent="0.25">
      <c r="A328" s="37"/>
      <c r="B328" s="38"/>
      <c r="C328" s="38"/>
      <c r="D328" s="13"/>
      <c r="E328" s="13"/>
      <c r="F328" s="13"/>
      <c r="G328" s="19">
        <f t="shared" si="100"/>
        <v>0</v>
      </c>
    </row>
    <row r="329" spans="1:7" ht="14.45" customHeight="1" x14ac:dyDescent="0.25">
      <c r="A329" s="37"/>
      <c r="B329" s="38"/>
      <c r="C329" s="38"/>
      <c r="D329" s="33"/>
      <c r="E329" s="33"/>
      <c r="F329" s="33"/>
      <c r="G329" s="34">
        <f t="shared" si="100"/>
        <v>0</v>
      </c>
    </row>
    <row r="330" spans="1:7" ht="14.45" customHeight="1" x14ac:dyDescent="0.25">
      <c r="A330" s="37"/>
      <c r="B330" s="38"/>
      <c r="C330" s="38"/>
      <c r="D330" s="13"/>
      <c r="E330" s="13"/>
      <c r="F330" s="13"/>
      <c r="G330" s="19">
        <f t="shared" si="100"/>
        <v>0</v>
      </c>
    </row>
    <row r="331" spans="1:7" ht="21" x14ac:dyDescent="0.25">
      <c r="A331" s="37"/>
      <c r="B331" s="38"/>
      <c r="C331" s="38"/>
      <c r="D331" s="14"/>
      <c r="E331" s="14"/>
      <c r="F331" s="15"/>
      <c r="G331" s="20">
        <f t="shared" ref="G331" si="101">SUM($G326:$G330)</f>
        <v>0</v>
      </c>
    </row>
    <row r="332" spans="1:7" ht="14.45" customHeight="1" x14ac:dyDescent="0.25">
      <c r="A332" s="47" t="str">
        <f>IFERROR(INDEX(Disciplinas!$A$3:$A$151,MATCH($B332,Disciplinas!$B$3:$B$151,0)),"")</f>
        <v/>
      </c>
      <c r="B332" s="48"/>
      <c r="C332" s="48" t="str">
        <f>IFERROR(INDEX(Disciplinas!$C$3:$C$151,MATCH($B332,Disciplinas!$B$3:$B$151,0)),"")</f>
        <v/>
      </c>
      <c r="D332" s="13"/>
      <c r="E332" s="13"/>
      <c r="F332" s="13"/>
      <c r="G332" s="19">
        <f t="shared" ref="G332:G336" si="102">1.2*F332</f>
        <v>0</v>
      </c>
    </row>
    <row r="333" spans="1:7" ht="14.45" customHeight="1" x14ac:dyDescent="0.25">
      <c r="A333" s="47"/>
      <c r="B333" s="48"/>
      <c r="C333" s="48"/>
      <c r="D333" s="33"/>
      <c r="E333" s="33"/>
      <c r="F333" s="33"/>
      <c r="G333" s="34">
        <f t="shared" si="102"/>
        <v>0</v>
      </c>
    </row>
    <row r="334" spans="1:7" ht="14.45" customHeight="1" x14ac:dyDescent="0.25">
      <c r="A334" s="47"/>
      <c r="B334" s="48"/>
      <c r="C334" s="48"/>
      <c r="D334" s="13"/>
      <c r="E334" s="13"/>
      <c r="F334" s="13"/>
      <c r="G334" s="19">
        <f t="shared" si="102"/>
        <v>0</v>
      </c>
    </row>
    <row r="335" spans="1:7" ht="14.45" customHeight="1" x14ac:dyDescent="0.25">
      <c r="A335" s="47"/>
      <c r="B335" s="48"/>
      <c r="C335" s="48"/>
      <c r="D335" s="33"/>
      <c r="E335" s="33"/>
      <c r="F335" s="33"/>
      <c r="G335" s="34">
        <f t="shared" si="102"/>
        <v>0</v>
      </c>
    </row>
    <row r="336" spans="1:7" ht="14.45" customHeight="1" x14ac:dyDescent="0.25">
      <c r="A336" s="47"/>
      <c r="B336" s="48"/>
      <c r="C336" s="48"/>
      <c r="D336" s="13"/>
      <c r="E336" s="13"/>
      <c r="F336" s="13"/>
      <c r="G336" s="19">
        <f t="shared" si="102"/>
        <v>0</v>
      </c>
    </row>
    <row r="337" spans="1:7" ht="21" x14ac:dyDescent="0.25">
      <c r="A337" s="47"/>
      <c r="B337" s="48"/>
      <c r="C337" s="48"/>
      <c r="D337" s="14"/>
      <c r="E337" s="14"/>
      <c r="F337" s="15"/>
      <c r="G337" s="20">
        <f t="shared" ref="G337" si="103">SUM($G332:$G336)</f>
        <v>0</v>
      </c>
    </row>
    <row r="338" spans="1:7" ht="14.45" customHeight="1" x14ac:dyDescent="0.25">
      <c r="A338" s="37" t="str">
        <f>IFERROR(INDEX(Disciplinas!$A$3:$A$151,MATCH($B338,Disciplinas!$B$3:$B$151,0)),"")</f>
        <v/>
      </c>
      <c r="B338" s="38"/>
      <c r="C338" s="38" t="str">
        <f>IFERROR(INDEX(Disciplinas!$C$3:$C$151,MATCH($B338,Disciplinas!$B$3:$B$151,0)),"")</f>
        <v/>
      </c>
      <c r="D338" s="13"/>
      <c r="E338" s="13"/>
      <c r="F338" s="13"/>
      <c r="G338" s="19">
        <f t="shared" ref="G338:G342" si="104">1.2*F338</f>
        <v>0</v>
      </c>
    </row>
    <row r="339" spans="1:7" ht="14.45" customHeight="1" x14ac:dyDescent="0.25">
      <c r="A339" s="37"/>
      <c r="B339" s="38"/>
      <c r="C339" s="38"/>
      <c r="D339" s="33"/>
      <c r="E339" s="33"/>
      <c r="F339" s="33"/>
      <c r="G339" s="34">
        <f t="shared" si="104"/>
        <v>0</v>
      </c>
    </row>
    <row r="340" spans="1:7" ht="14.45" customHeight="1" x14ac:dyDescent="0.25">
      <c r="A340" s="37"/>
      <c r="B340" s="38"/>
      <c r="C340" s="38"/>
      <c r="D340" s="13"/>
      <c r="E340" s="13"/>
      <c r="F340" s="13"/>
      <c r="G340" s="19">
        <f t="shared" si="104"/>
        <v>0</v>
      </c>
    </row>
    <row r="341" spans="1:7" ht="14.45" customHeight="1" x14ac:dyDescent="0.25">
      <c r="A341" s="37"/>
      <c r="B341" s="38"/>
      <c r="C341" s="38"/>
      <c r="D341" s="33"/>
      <c r="E341" s="33"/>
      <c r="F341" s="33"/>
      <c r="G341" s="34">
        <f t="shared" si="104"/>
        <v>0</v>
      </c>
    </row>
    <row r="342" spans="1:7" ht="14.45" customHeight="1" x14ac:dyDescent="0.25">
      <c r="A342" s="37"/>
      <c r="B342" s="38"/>
      <c r="C342" s="38"/>
      <c r="D342" s="13"/>
      <c r="E342" s="13"/>
      <c r="F342" s="13"/>
      <c r="G342" s="19">
        <f t="shared" si="104"/>
        <v>0</v>
      </c>
    </row>
    <row r="343" spans="1:7" ht="21" x14ac:dyDescent="0.25">
      <c r="A343" s="37"/>
      <c r="B343" s="38"/>
      <c r="C343" s="38"/>
      <c r="D343" s="14"/>
      <c r="E343" s="14"/>
      <c r="F343" s="15"/>
      <c r="G343" s="20">
        <f t="shared" ref="G343" si="105">SUM($G338:$G342)</f>
        <v>0</v>
      </c>
    </row>
    <row r="344" spans="1:7" ht="14.45" customHeight="1" x14ac:dyDescent="0.25">
      <c r="A344" s="47" t="str">
        <f>IFERROR(INDEX(Disciplinas!$A$3:$A$151,MATCH($B344,Disciplinas!$B$3:$B$151,0)),"")</f>
        <v/>
      </c>
      <c r="B344" s="48"/>
      <c r="C344" s="48" t="str">
        <f>IFERROR(INDEX(Disciplinas!$C$3:$C$151,MATCH($B344,Disciplinas!$B$3:$B$151,0)),"")</f>
        <v/>
      </c>
      <c r="D344" s="13"/>
      <c r="E344" s="13"/>
      <c r="F344" s="13"/>
      <c r="G344" s="19">
        <f t="shared" ref="G344:G348" si="106">1.2*F344</f>
        <v>0</v>
      </c>
    </row>
    <row r="345" spans="1:7" ht="14.45" customHeight="1" x14ac:dyDescent="0.25">
      <c r="A345" s="47"/>
      <c r="B345" s="48"/>
      <c r="C345" s="48"/>
      <c r="D345" s="33"/>
      <c r="E345" s="33"/>
      <c r="F345" s="33"/>
      <c r="G345" s="34">
        <f t="shared" si="106"/>
        <v>0</v>
      </c>
    </row>
    <row r="346" spans="1:7" ht="14.45" customHeight="1" x14ac:dyDescent="0.25">
      <c r="A346" s="47"/>
      <c r="B346" s="48"/>
      <c r="C346" s="48"/>
      <c r="D346" s="13"/>
      <c r="E346" s="13"/>
      <c r="F346" s="13"/>
      <c r="G346" s="19">
        <f t="shared" si="106"/>
        <v>0</v>
      </c>
    </row>
    <row r="347" spans="1:7" ht="14.45" customHeight="1" x14ac:dyDescent="0.25">
      <c r="A347" s="47"/>
      <c r="B347" s="48"/>
      <c r="C347" s="48"/>
      <c r="D347" s="33"/>
      <c r="E347" s="33"/>
      <c r="F347" s="33"/>
      <c r="G347" s="34">
        <f t="shared" si="106"/>
        <v>0</v>
      </c>
    </row>
    <row r="348" spans="1:7" ht="14.45" customHeight="1" x14ac:dyDescent="0.25">
      <c r="A348" s="47"/>
      <c r="B348" s="48"/>
      <c r="C348" s="48"/>
      <c r="D348" s="13"/>
      <c r="E348" s="13"/>
      <c r="F348" s="13"/>
      <c r="G348" s="19">
        <f t="shared" si="106"/>
        <v>0</v>
      </c>
    </row>
    <row r="349" spans="1:7" ht="21" x14ac:dyDescent="0.25">
      <c r="A349" s="47"/>
      <c r="B349" s="48"/>
      <c r="C349" s="48"/>
      <c r="D349" s="14"/>
      <c r="E349" s="14"/>
      <c r="F349" s="15"/>
      <c r="G349" s="20">
        <f t="shared" ref="G349" si="107">SUM($G344:$G348)</f>
        <v>0</v>
      </c>
    </row>
    <row r="350" spans="1:7" ht="14.45" customHeight="1" x14ac:dyDescent="0.25">
      <c r="A350" s="37" t="str">
        <f>IFERROR(INDEX(Disciplinas!$A$3:$A$151,MATCH($B350,Disciplinas!$B$3:$B$151,0)),"")</f>
        <v/>
      </c>
      <c r="B350" s="38"/>
      <c r="C350" s="38" t="str">
        <f>IFERROR(INDEX(Disciplinas!$C$3:$C$151,MATCH($B350,Disciplinas!$B$3:$B$151,0)),"")</f>
        <v/>
      </c>
      <c r="D350" s="13"/>
      <c r="E350" s="13"/>
      <c r="F350" s="13"/>
      <c r="G350" s="19">
        <f t="shared" ref="G350:G354" si="108">1.2*F350</f>
        <v>0</v>
      </c>
    </row>
    <row r="351" spans="1:7" ht="14.45" customHeight="1" x14ac:dyDescent="0.25">
      <c r="A351" s="37"/>
      <c r="B351" s="38"/>
      <c r="C351" s="38"/>
      <c r="D351" s="33"/>
      <c r="E351" s="33"/>
      <c r="F351" s="33"/>
      <c r="G351" s="34">
        <f t="shared" si="108"/>
        <v>0</v>
      </c>
    </row>
    <row r="352" spans="1:7" ht="14.45" customHeight="1" x14ac:dyDescent="0.25">
      <c r="A352" s="37"/>
      <c r="B352" s="38"/>
      <c r="C352" s="38"/>
      <c r="D352" s="13"/>
      <c r="E352" s="13"/>
      <c r="F352" s="13"/>
      <c r="G352" s="19">
        <f t="shared" si="108"/>
        <v>0</v>
      </c>
    </row>
    <row r="353" spans="1:7" ht="14.45" customHeight="1" x14ac:dyDescent="0.25">
      <c r="A353" s="37"/>
      <c r="B353" s="38"/>
      <c r="C353" s="38"/>
      <c r="D353" s="33"/>
      <c r="E353" s="33"/>
      <c r="F353" s="33"/>
      <c r="G353" s="34">
        <f t="shared" si="108"/>
        <v>0</v>
      </c>
    </row>
    <row r="354" spans="1:7" ht="14.45" customHeight="1" x14ac:dyDescent="0.25">
      <c r="A354" s="37"/>
      <c r="B354" s="38"/>
      <c r="C354" s="38"/>
      <c r="D354" s="13"/>
      <c r="E354" s="13"/>
      <c r="F354" s="13"/>
      <c r="G354" s="19">
        <f t="shared" si="108"/>
        <v>0</v>
      </c>
    </row>
    <row r="355" spans="1:7" ht="21" x14ac:dyDescent="0.25">
      <c r="A355" s="37"/>
      <c r="B355" s="38"/>
      <c r="C355" s="38"/>
      <c r="D355" s="14"/>
      <c r="E355" s="14"/>
      <c r="F355" s="15"/>
      <c r="G355" s="20">
        <f t="shared" ref="G355" si="109">SUM($G350:$G354)</f>
        <v>0</v>
      </c>
    </row>
    <row r="356" spans="1:7" ht="14.45" customHeight="1" x14ac:dyDescent="0.25">
      <c r="A356" s="47" t="str">
        <f>IFERROR(INDEX(Disciplinas!$A$3:$A$151,MATCH($B356,Disciplinas!$B$3:$B$151,0)),"")</f>
        <v/>
      </c>
      <c r="B356" s="48"/>
      <c r="C356" s="48" t="str">
        <f>IFERROR(INDEX(Disciplinas!$C$3:$C$151,MATCH($B356,Disciplinas!$B$3:$B$151,0)),"")</f>
        <v/>
      </c>
      <c r="D356" s="13"/>
      <c r="E356" s="13"/>
      <c r="F356" s="13"/>
      <c r="G356" s="19">
        <f t="shared" ref="G356:G360" si="110">1.2*F356</f>
        <v>0</v>
      </c>
    </row>
    <row r="357" spans="1:7" ht="14.45" customHeight="1" x14ac:dyDescent="0.25">
      <c r="A357" s="47"/>
      <c r="B357" s="48"/>
      <c r="C357" s="48"/>
      <c r="D357" s="33"/>
      <c r="E357" s="33"/>
      <c r="F357" s="33"/>
      <c r="G357" s="34">
        <f t="shared" si="110"/>
        <v>0</v>
      </c>
    </row>
    <row r="358" spans="1:7" ht="14.45" customHeight="1" x14ac:dyDescent="0.25">
      <c r="A358" s="47"/>
      <c r="B358" s="48"/>
      <c r="C358" s="48"/>
      <c r="D358" s="13"/>
      <c r="E358" s="13"/>
      <c r="F358" s="13"/>
      <c r="G358" s="19">
        <f t="shared" si="110"/>
        <v>0</v>
      </c>
    </row>
    <row r="359" spans="1:7" ht="14.45" customHeight="1" x14ac:dyDescent="0.25">
      <c r="A359" s="47"/>
      <c r="B359" s="48"/>
      <c r="C359" s="48"/>
      <c r="D359" s="33"/>
      <c r="E359" s="33"/>
      <c r="F359" s="33"/>
      <c r="G359" s="34">
        <f t="shared" si="110"/>
        <v>0</v>
      </c>
    </row>
    <row r="360" spans="1:7" ht="14.45" customHeight="1" x14ac:dyDescent="0.25">
      <c r="A360" s="47"/>
      <c r="B360" s="48"/>
      <c r="C360" s="48"/>
      <c r="D360" s="13"/>
      <c r="E360" s="13"/>
      <c r="F360" s="13"/>
      <c r="G360" s="19">
        <f t="shared" si="110"/>
        <v>0</v>
      </c>
    </row>
    <row r="361" spans="1:7" ht="21" x14ac:dyDescent="0.25">
      <c r="A361" s="47"/>
      <c r="B361" s="48"/>
      <c r="C361" s="48"/>
      <c r="D361" s="14"/>
      <c r="E361" s="14"/>
      <c r="F361" s="15"/>
      <c r="G361" s="20">
        <f t="shared" ref="G361" si="111">SUM($G356:$G360)</f>
        <v>0</v>
      </c>
    </row>
    <row r="362" spans="1:7" ht="14.45" customHeight="1" x14ac:dyDescent="0.25">
      <c r="A362" s="37" t="str">
        <f>IFERROR(INDEX(Disciplinas!$A$3:$A$151,MATCH($B362,Disciplinas!$B$3:$B$151,0)),"")</f>
        <v/>
      </c>
      <c r="B362" s="38"/>
      <c r="C362" s="38" t="str">
        <f>IFERROR(INDEX(Disciplinas!$C$3:$C$151,MATCH($B362,Disciplinas!$B$3:$B$151,0)),"")</f>
        <v/>
      </c>
      <c r="D362" s="13"/>
      <c r="E362" s="13"/>
      <c r="F362" s="13"/>
      <c r="G362" s="19">
        <f t="shared" ref="G362:G366" si="112">1.2*F362</f>
        <v>0</v>
      </c>
    </row>
    <row r="363" spans="1:7" ht="14.45" customHeight="1" x14ac:dyDescent="0.25">
      <c r="A363" s="37"/>
      <c r="B363" s="38"/>
      <c r="C363" s="38"/>
      <c r="D363" s="33"/>
      <c r="E363" s="33"/>
      <c r="F363" s="33"/>
      <c r="G363" s="34">
        <f t="shared" si="112"/>
        <v>0</v>
      </c>
    </row>
    <row r="364" spans="1:7" ht="14.45" customHeight="1" x14ac:dyDescent="0.25">
      <c r="A364" s="37"/>
      <c r="B364" s="38"/>
      <c r="C364" s="38"/>
      <c r="D364" s="13"/>
      <c r="E364" s="13"/>
      <c r="F364" s="13"/>
      <c r="G364" s="19">
        <f t="shared" si="112"/>
        <v>0</v>
      </c>
    </row>
    <row r="365" spans="1:7" ht="14.45" customHeight="1" x14ac:dyDescent="0.25">
      <c r="A365" s="37"/>
      <c r="B365" s="38"/>
      <c r="C365" s="38"/>
      <c r="D365" s="33"/>
      <c r="E365" s="33"/>
      <c r="F365" s="33"/>
      <c r="G365" s="34">
        <f t="shared" si="112"/>
        <v>0</v>
      </c>
    </row>
    <row r="366" spans="1:7" ht="14.45" customHeight="1" x14ac:dyDescent="0.25">
      <c r="A366" s="37"/>
      <c r="B366" s="38"/>
      <c r="C366" s="38"/>
      <c r="D366" s="13"/>
      <c r="E366" s="13"/>
      <c r="F366" s="13"/>
      <c r="G366" s="19">
        <f t="shared" si="112"/>
        <v>0</v>
      </c>
    </row>
    <row r="367" spans="1:7" ht="21" x14ac:dyDescent="0.25">
      <c r="A367" s="37"/>
      <c r="B367" s="38"/>
      <c r="C367" s="38"/>
      <c r="D367" s="14"/>
      <c r="E367" s="14"/>
      <c r="F367" s="15"/>
      <c r="G367" s="20">
        <f t="shared" ref="G367" si="113">SUM($G362:$G366)</f>
        <v>0</v>
      </c>
    </row>
    <row r="368" spans="1:7" ht="14.45" customHeight="1" x14ac:dyDescent="0.25">
      <c r="A368" s="47" t="str">
        <f>IFERROR(INDEX(Disciplinas!$A$3:$A$151,MATCH($B368,Disciplinas!$B$3:$B$151,0)),"")</f>
        <v/>
      </c>
      <c r="B368" s="48"/>
      <c r="C368" s="48" t="str">
        <f>IFERROR(INDEX(Disciplinas!$C$3:$C$151,MATCH($B368,Disciplinas!$B$3:$B$151,0)),"")</f>
        <v/>
      </c>
      <c r="D368" s="13"/>
      <c r="E368" s="13"/>
      <c r="F368" s="13"/>
      <c r="G368" s="19">
        <f t="shared" ref="G368:G372" si="114">1.2*F368</f>
        <v>0</v>
      </c>
    </row>
    <row r="369" spans="1:7" ht="14.45" customHeight="1" x14ac:dyDescent="0.25">
      <c r="A369" s="47"/>
      <c r="B369" s="48"/>
      <c r="C369" s="48"/>
      <c r="D369" s="33"/>
      <c r="E369" s="33"/>
      <c r="F369" s="33"/>
      <c r="G369" s="34">
        <f t="shared" si="114"/>
        <v>0</v>
      </c>
    </row>
    <row r="370" spans="1:7" ht="14.45" customHeight="1" x14ac:dyDescent="0.25">
      <c r="A370" s="47"/>
      <c r="B370" s="48"/>
      <c r="C370" s="48"/>
      <c r="D370" s="13"/>
      <c r="E370" s="13"/>
      <c r="F370" s="13"/>
      <c r="G370" s="19">
        <f t="shared" si="114"/>
        <v>0</v>
      </c>
    </row>
    <row r="371" spans="1:7" ht="14.45" customHeight="1" x14ac:dyDescent="0.25">
      <c r="A371" s="47"/>
      <c r="B371" s="48"/>
      <c r="C371" s="48"/>
      <c r="D371" s="33"/>
      <c r="E371" s="33"/>
      <c r="F371" s="33"/>
      <c r="G371" s="34">
        <f t="shared" si="114"/>
        <v>0</v>
      </c>
    </row>
    <row r="372" spans="1:7" ht="14.45" customHeight="1" x14ac:dyDescent="0.25">
      <c r="A372" s="47"/>
      <c r="B372" s="48"/>
      <c r="C372" s="48"/>
      <c r="D372" s="13"/>
      <c r="E372" s="13"/>
      <c r="F372" s="13"/>
      <c r="G372" s="19">
        <f t="shared" si="114"/>
        <v>0</v>
      </c>
    </row>
    <row r="373" spans="1:7" ht="21" x14ac:dyDescent="0.25">
      <c r="A373" s="47"/>
      <c r="B373" s="48"/>
      <c r="C373" s="48"/>
      <c r="D373" s="14"/>
      <c r="E373" s="14"/>
      <c r="F373" s="15"/>
      <c r="G373" s="20">
        <f t="shared" ref="G373" si="115">SUM($G368:$G372)</f>
        <v>0</v>
      </c>
    </row>
    <row r="374" spans="1:7" ht="14.45" customHeight="1" x14ac:dyDescent="0.25">
      <c r="A374" s="37" t="str">
        <f>IFERROR(INDEX(Disciplinas!$A$3:$A$151,MATCH($B374,Disciplinas!$B$3:$B$151,0)),"")</f>
        <v/>
      </c>
      <c r="B374" s="38"/>
      <c r="C374" s="38" t="str">
        <f>IFERROR(INDEX(Disciplinas!$C$3:$C$151,MATCH($B374,Disciplinas!$B$3:$B$151,0)),"")</f>
        <v/>
      </c>
      <c r="D374" s="13"/>
      <c r="E374" s="13"/>
      <c r="F374" s="13"/>
      <c r="G374" s="19">
        <f t="shared" ref="G374:G378" si="116">1.2*F374</f>
        <v>0</v>
      </c>
    </row>
    <row r="375" spans="1:7" ht="14.45" customHeight="1" x14ac:dyDescent="0.25">
      <c r="A375" s="37"/>
      <c r="B375" s="38"/>
      <c r="C375" s="38"/>
      <c r="D375" s="33"/>
      <c r="E375" s="33"/>
      <c r="F375" s="33"/>
      <c r="G375" s="34">
        <f t="shared" si="116"/>
        <v>0</v>
      </c>
    </row>
    <row r="376" spans="1:7" ht="14.45" customHeight="1" x14ac:dyDescent="0.25">
      <c r="A376" s="37"/>
      <c r="B376" s="38"/>
      <c r="C376" s="38"/>
      <c r="D376" s="13"/>
      <c r="E376" s="13"/>
      <c r="F376" s="13"/>
      <c r="G376" s="19">
        <f t="shared" si="116"/>
        <v>0</v>
      </c>
    </row>
    <row r="377" spans="1:7" ht="14.45" customHeight="1" x14ac:dyDescent="0.25">
      <c r="A377" s="37"/>
      <c r="B377" s="38"/>
      <c r="C377" s="38"/>
      <c r="D377" s="33"/>
      <c r="E377" s="33"/>
      <c r="F377" s="33"/>
      <c r="G377" s="34">
        <f t="shared" si="116"/>
        <v>0</v>
      </c>
    </row>
    <row r="378" spans="1:7" ht="14.45" customHeight="1" x14ac:dyDescent="0.25">
      <c r="A378" s="37"/>
      <c r="B378" s="38"/>
      <c r="C378" s="38"/>
      <c r="D378" s="13"/>
      <c r="E378" s="13"/>
      <c r="F378" s="13"/>
      <c r="G378" s="19">
        <f t="shared" si="116"/>
        <v>0</v>
      </c>
    </row>
    <row r="379" spans="1:7" ht="21" x14ac:dyDescent="0.25">
      <c r="A379" s="37"/>
      <c r="B379" s="38"/>
      <c r="C379" s="38"/>
      <c r="D379" s="14"/>
      <c r="E379" s="14"/>
      <c r="F379" s="15"/>
      <c r="G379" s="20">
        <f t="shared" ref="G379" si="117">SUM($G374:$G378)</f>
        <v>0</v>
      </c>
    </row>
    <row r="380" spans="1:7" ht="14.45" customHeight="1" x14ac:dyDescent="0.25">
      <c r="A380" s="47" t="str">
        <f>IFERROR(INDEX(Disciplinas!$A$3:$A$151,MATCH($B380,Disciplinas!$B$3:$B$151,0)),"")</f>
        <v/>
      </c>
      <c r="B380" s="48"/>
      <c r="C380" s="48" t="str">
        <f>IFERROR(INDEX(Disciplinas!$C$3:$C$151,MATCH($B380,Disciplinas!$B$3:$B$151,0)),"")</f>
        <v/>
      </c>
      <c r="D380" s="13"/>
      <c r="E380" s="13"/>
      <c r="F380" s="13"/>
      <c r="G380" s="19">
        <f t="shared" ref="G380:G384" si="118">1.2*F380</f>
        <v>0</v>
      </c>
    </row>
    <row r="381" spans="1:7" ht="14.45" customHeight="1" x14ac:dyDescent="0.25">
      <c r="A381" s="47"/>
      <c r="B381" s="48"/>
      <c r="C381" s="48"/>
      <c r="D381" s="33"/>
      <c r="E381" s="33"/>
      <c r="F381" s="33"/>
      <c r="G381" s="34">
        <f t="shared" si="118"/>
        <v>0</v>
      </c>
    </row>
    <row r="382" spans="1:7" ht="14.45" customHeight="1" x14ac:dyDescent="0.25">
      <c r="A382" s="47"/>
      <c r="B382" s="48"/>
      <c r="C382" s="48"/>
      <c r="D382" s="13"/>
      <c r="E382" s="13"/>
      <c r="F382" s="13"/>
      <c r="G382" s="19">
        <f t="shared" si="118"/>
        <v>0</v>
      </c>
    </row>
    <row r="383" spans="1:7" ht="14.45" customHeight="1" x14ac:dyDescent="0.25">
      <c r="A383" s="47"/>
      <c r="B383" s="48"/>
      <c r="C383" s="48"/>
      <c r="D383" s="33"/>
      <c r="E383" s="33"/>
      <c r="F383" s="33"/>
      <c r="G383" s="34">
        <f t="shared" si="118"/>
        <v>0</v>
      </c>
    </row>
    <row r="384" spans="1:7" ht="14.45" customHeight="1" x14ac:dyDescent="0.25">
      <c r="A384" s="47"/>
      <c r="B384" s="48"/>
      <c r="C384" s="48"/>
      <c r="D384" s="13"/>
      <c r="E384" s="13"/>
      <c r="F384" s="13"/>
      <c r="G384" s="19">
        <f t="shared" si="118"/>
        <v>0</v>
      </c>
    </row>
    <row r="385" spans="1:7" ht="21" x14ac:dyDescent="0.25">
      <c r="A385" s="47"/>
      <c r="B385" s="48"/>
      <c r="C385" s="48"/>
      <c r="D385" s="14"/>
      <c r="E385" s="14"/>
      <c r="F385" s="15"/>
      <c r="G385" s="20">
        <f t="shared" ref="G385" si="119">SUM($G380:$G384)</f>
        <v>0</v>
      </c>
    </row>
    <row r="386" spans="1:7" ht="14.45" customHeight="1" x14ac:dyDescent="0.25">
      <c r="A386" s="37" t="str">
        <f>IFERROR(INDEX(Disciplinas!$A$3:$A$151,MATCH($B386,Disciplinas!$B$3:$B$151,0)),"")</f>
        <v/>
      </c>
      <c r="B386" s="38"/>
      <c r="C386" s="38" t="str">
        <f>IFERROR(INDEX(Disciplinas!$C$3:$C$151,MATCH($B386,Disciplinas!$B$3:$B$151,0)),"")</f>
        <v/>
      </c>
      <c r="D386" s="13"/>
      <c r="E386" s="13"/>
      <c r="F386" s="13"/>
      <c r="G386" s="19">
        <f t="shared" ref="G386:G390" si="120">1.2*F386</f>
        <v>0</v>
      </c>
    </row>
    <row r="387" spans="1:7" ht="14.45" customHeight="1" x14ac:dyDescent="0.25">
      <c r="A387" s="37"/>
      <c r="B387" s="38"/>
      <c r="C387" s="38"/>
      <c r="D387" s="33"/>
      <c r="E387" s="33"/>
      <c r="F387" s="33"/>
      <c r="G387" s="34">
        <f t="shared" si="120"/>
        <v>0</v>
      </c>
    </row>
    <row r="388" spans="1:7" ht="14.45" customHeight="1" x14ac:dyDescent="0.25">
      <c r="A388" s="37"/>
      <c r="B388" s="38"/>
      <c r="C388" s="38"/>
      <c r="D388" s="13"/>
      <c r="E388" s="13"/>
      <c r="F388" s="13"/>
      <c r="G388" s="19">
        <f t="shared" si="120"/>
        <v>0</v>
      </c>
    </row>
    <row r="389" spans="1:7" ht="14.45" customHeight="1" x14ac:dyDescent="0.25">
      <c r="A389" s="37"/>
      <c r="B389" s="38"/>
      <c r="C389" s="38"/>
      <c r="D389" s="33"/>
      <c r="E389" s="33"/>
      <c r="F389" s="33"/>
      <c r="G389" s="34">
        <f t="shared" si="120"/>
        <v>0</v>
      </c>
    </row>
    <row r="390" spans="1:7" ht="14.45" customHeight="1" x14ac:dyDescent="0.25">
      <c r="A390" s="37"/>
      <c r="B390" s="38"/>
      <c r="C390" s="38"/>
      <c r="D390" s="13"/>
      <c r="E390" s="13"/>
      <c r="F390" s="13"/>
      <c r="G390" s="19">
        <f t="shared" si="120"/>
        <v>0</v>
      </c>
    </row>
    <row r="391" spans="1:7" ht="21" x14ac:dyDescent="0.25">
      <c r="A391" s="37"/>
      <c r="B391" s="38"/>
      <c r="C391" s="38"/>
      <c r="D391" s="14"/>
      <c r="E391" s="14"/>
      <c r="F391" s="15"/>
      <c r="G391" s="20">
        <f t="shared" ref="G391" si="121">SUM($G386:$G390)</f>
        <v>0</v>
      </c>
    </row>
    <row r="392" spans="1:7" ht="14.45" customHeight="1" x14ac:dyDescent="0.25">
      <c r="A392" s="47" t="str">
        <f>IFERROR(INDEX(Disciplinas!$A$3:$A$151,MATCH($B392,Disciplinas!$B$3:$B$151,0)),"")</f>
        <v/>
      </c>
      <c r="B392" s="48"/>
      <c r="C392" s="48" t="str">
        <f>IFERROR(INDEX(Disciplinas!$C$3:$C$151,MATCH($B392,Disciplinas!$B$3:$B$151,0)),"")</f>
        <v/>
      </c>
      <c r="D392" s="13"/>
      <c r="E392" s="13"/>
      <c r="F392" s="13"/>
      <c r="G392" s="19">
        <f t="shared" ref="G392:G396" si="122">1.2*F392</f>
        <v>0</v>
      </c>
    </row>
    <row r="393" spans="1:7" ht="14.45" customHeight="1" x14ac:dyDescent="0.25">
      <c r="A393" s="47"/>
      <c r="B393" s="48"/>
      <c r="C393" s="48"/>
      <c r="D393" s="33"/>
      <c r="E393" s="33"/>
      <c r="F393" s="33"/>
      <c r="G393" s="34">
        <f t="shared" si="122"/>
        <v>0</v>
      </c>
    </row>
    <row r="394" spans="1:7" ht="14.45" customHeight="1" x14ac:dyDescent="0.25">
      <c r="A394" s="47"/>
      <c r="B394" s="48"/>
      <c r="C394" s="48"/>
      <c r="D394" s="13"/>
      <c r="E394" s="13"/>
      <c r="F394" s="13"/>
      <c r="G394" s="19">
        <f t="shared" si="122"/>
        <v>0</v>
      </c>
    </row>
    <row r="395" spans="1:7" ht="14.45" customHeight="1" x14ac:dyDescent="0.25">
      <c r="A395" s="47"/>
      <c r="B395" s="48"/>
      <c r="C395" s="48"/>
      <c r="D395" s="33"/>
      <c r="E395" s="33"/>
      <c r="F395" s="33"/>
      <c r="G395" s="34">
        <f t="shared" si="122"/>
        <v>0</v>
      </c>
    </row>
    <row r="396" spans="1:7" ht="14.45" customHeight="1" x14ac:dyDescent="0.25">
      <c r="A396" s="47"/>
      <c r="B396" s="48"/>
      <c r="C396" s="48"/>
      <c r="D396" s="13"/>
      <c r="E396" s="13"/>
      <c r="F396" s="13"/>
      <c r="G396" s="19">
        <f t="shared" si="122"/>
        <v>0</v>
      </c>
    </row>
    <row r="397" spans="1:7" ht="21" x14ac:dyDescent="0.25">
      <c r="A397" s="47"/>
      <c r="B397" s="48"/>
      <c r="C397" s="48"/>
      <c r="D397" s="14"/>
      <c r="E397" s="14"/>
      <c r="F397" s="15"/>
      <c r="G397" s="20">
        <f t="shared" ref="G397" si="123">SUM($G392:$G396)</f>
        <v>0</v>
      </c>
    </row>
    <row r="398" spans="1:7" ht="14.45" customHeight="1" x14ac:dyDescent="0.25">
      <c r="A398" s="37" t="str">
        <f>IFERROR(INDEX(Disciplinas!$A$3:$A$151,MATCH($B398,Disciplinas!$B$3:$B$151,0)),"")</f>
        <v/>
      </c>
      <c r="B398" s="38"/>
      <c r="C398" s="38" t="str">
        <f>IFERROR(INDEX(Disciplinas!$C$3:$C$151,MATCH($B398,Disciplinas!$B$3:$B$151,0)),"")</f>
        <v/>
      </c>
      <c r="D398" s="13"/>
      <c r="E398" s="13"/>
      <c r="F398" s="13"/>
      <c r="G398" s="19">
        <f t="shared" ref="G398:G402" si="124">1.2*F398</f>
        <v>0</v>
      </c>
    </row>
    <row r="399" spans="1:7" ht="14.45" customHeight="1" x14ac:dyDescent="0.25">
      <c r="A399" s="37"/>
      <c r="B399" s="38"/>
      <c r="C399" s="38"/>
      <c r="D399" s="33"/>
      <c r="E399" s="33"/>
      <c r="F399" s="33"/>
      <c r="G399" s="34">
        <f t="shared" si="124"/>
        <v>0</v>
      </c>
    </row>
    <row r="400" spans="1:7" ht="14.45" customHeight="1" x14ac:dyDescent="0.25">
      <c r="A400" s="37"/>
      <c r="B400" s="38"/>
      <c r="C400" s="38"/>
      <c r="D400" s="13"/>
      <c r="E400" s="13"/>
      <c r="F400" s="13"/>
      <c r="G400" s="19">
        <f t="shared" si="124"/>
        <v>0</v>
      </c>
    </row>
    <row r="401" spans="1:7" ht="14.45" customHeight="1" x14ac:dyDescent="0.25">
      <c r="A401" s="37"/>
      <c r="B401" s="38"/>
      <c r="C401" s="38"/>
      <c r="D401" s="33"/>
      <c r="E401" s="33"/>
      <c r="F401" s="33"/>
      <c r="G401" s="34">
        <f t="shared" si="124"/>
        <v>0</v>
      </c>
    </row>
    <row r="402" spans="1:7" ht="14.45" customHeight="1" x14ac:dyDescent="0.25">
      <c r="A402" s="37"/>
      <c r="B402" s="38"/>
      <c r="C402" s="38"/>
      <c r="D402" s="13"/>
      <c r="E402" s="13"/>
      <c r="F402" s="13"/>
      <c r="G402" s="19">
        <f t="shared" si="124"/>
        <v>0</v>
      </c>
    </row>
    <row r="403" spans="1:7" ht="21" x14ac:dyDescent="0.25">
      <c r="A403" s="37"/>
      <c r="B403" s="38"/>
      <c r="C403" s="38"/>
      <c r="D403" s="14"/>
      <c r="E403" s="14"/>
      <c r="F403" s="15"/>
      <c r="G403" s="20">
        <f t="shared" ref="G403" si="125">SUM($G398:$G402)</f>
        <v>0</v>
      </c>
    </row>
    <row r="404" spans="1:7" ht="14.45" customHeight="1" x14ac:dyDescent="0.25">
      <c r="A404" s="47" t="str">
        <f>IFERROR(INDEX(Disciplinas!$A$3:$A$151,MATCH($B404,Disciplinas!$B$3:$B$151,0)),"")</f>
        <v/>
      </c>
      <c r="B404" s="48"/>
      <c r="C404" s="48" t="str">
        <f>IFERROR(INDEX(Disciplinas!$C$3:$C$151,MATCH($B404,Disciplinas!$B$3:$B$151,0)),"")</f>
        <v/>
      </c>
      <c r="D404" s="13"/>
      <c r="E404" s="13"/>
      <c r="F404" s="13"/>
      <c r="G404" s="19">
        <f t="shared" ref="G404:G408" si="126">1.2*F404</f>
        <v>0</v>
      </c>
    </row>
    <row r="405" spans="1:7" ht="14.45" customHeight="1" x14ac:dyDescent="0.25">
      <c r="A405" s="47"/>
      <c r="B405" s="48"/>
      <c r="C405" s="48"/>
      <c r="D405" s="33"/>
      <c r="E405" s="33"/>
      <c r="F405" s="33"/>
      <c r="G405" s="34">
        <f t="shared" si="126"/>
        <v>0</v>
      </c>
    </row>
    <row r="406" spans="1:7" ht="14.45" customHeight="1" x14ac:dyDescent="0.25">
      <c r="A406" s="47"/>
      <c r="B406" s="48"/>
      <c r="C406" s="48"/>
      <c r="D406" s="13"/>
      <c r="E406" s="13"/>
      <c r="F406" s="13"/>
      <c r="G406" s="19">
        <f t="shared" si="126"/>
        <v>0</v>
      </c>
    </row>
    <row r="407" spans="1:7" ht="14.45" customHeight="1" x14ac:dyDescent="0.25">
      <c r="A407" s="47"/>
      <c r="B407" s="48"/>
      <c r="C407" s="48"/>
      <c r="D407" s="33"/>
      <c r="E407" s="33"/>
      <c r="F407" s="33"/>
      <c r="G407" s="34">
        <f t="shared" si="126"/>
        <v>0</v>
      </c>
    </row>
    <row r="408" spans="1:7" ht="14.45" customHeight="1" x14ac:dyDescent="0.25">
      <c r="A408" s="47"/>
      <c r="B408" s="48"/>
      <c r="C408" s="48"/>
      <c r="D408" s="13"/>
      <c r="E408" s="13"/>
      <c r="F408" s="13"/>
      <c r="G408" s="19">
        <f t="shared" si="126"/>
        <v>0</v>
      </c>
    </row>
    <row r="409" spans="1:7" ht="21" x14ac:dyDescent="0.25">
      <c r="A409" s="47"/>
      <c r="B409" s="48"/>
      <c r="C409" s="48"/>
      <c r="D409" s="14"/>
      <c r="E409" s="14"/>
      <c r="F409" s="15"/>
      <c r="G409" s="20">
        <f t="shared" ref="G409" si="127">SUM($G404:$G408)</f>
        <v>0</v>
      </c>
    </row>
    <row r="410" spans="1:7" ht="14.45" customHeight="1" x14ac:dyDescent="0.25">
      <c r="A410" s="37" t="str">
        <f>IFERROR(INDEX(Disciplinas!$A$3:$A$151,MATCH($B410,Disciplinas!$B$3:$B$151,0)),"")</f>
        <v/>
      </c>
      <c r="B410" s="38"/>
      <c r="C410" s="38" t="str">
        <f>IFERROR(INDEX(Disciplinas!$C$3:$C$151,MATCH($B410,Disciplinas!$B$3:$B$151,0)),"")</f>
        <v/>
      </c>
      <c r="D410" s="13"/>
      <c r="E410" s="13"/>
      <c r="F410" s="13"/>
      <c r="G410" s="19">
        <f t="shared" ref="G410:G414" si="128">1.2*F410</f>
        <v>0</v>
      </c>
    </row>
    <row r="411" spans="1:7" ht="14.45" customHeight="1" x14ac:dyDescent="0.25">
      <c r="A411" s="37"/>
      <c r="B411" s="38"/>
      <c r="C411" s="38"/>
      <c r="D411" s="33"/>
      <c r="E411" s="33"/>
      <c r="F411" s="33"/>
      <c r="G411" s="34">
        <f t="shared" si="128"/>
        <v>0</v>
      </c>
    </row>
    <row r="412" spans="1:7" ht="14.45" customHeight="1" x14ac:dyDescent="0.25">
      <c r="A412" s="37"/>
      <c r="B412" s="38"/>
      <c r="C412" s="38"/>
      <c r="D412" s="13"/>
      <c r="E412" s="13"/>
      <c r="F412" s="13"/>
      <c r="G412" s="19">
        <f t="shared" si="128"/>
        <v>0</v>
      </c>
    </row>
    <row r="413" spans="1:7" ht="14.45" customHeight="1" x14ac:dyDescent="0.25">
      <c r="A413" s="37"/>
      <c r="B413" s="38"/>
      <c r="C413" s="38"/>
      <c r="D413" s="33"/>
      <c r="E413" s="33"/>
      <c r="F413" s="33"/>
      <c r="G413" s="34">
        <f t="shared" si="128"/>
        <v>0</v>
      </c>
    </row>
    <row r="414" spans="1:7" ht="14.45" customHeight="1" x14ac:dyDescent="0.25">
      <c r="A414" s="37"/>
      <c r="B414" s="38"/>
      <c r="C414" s="38"/>
      <c r="D414" s="13"/>
      <c r="E414" s="13"/>
      <c r="F414" s="13"/>
      <c r="G414" s="19">
        <f t="shared" si="128"/>
        <v>0</v>
      </c>
    </row>
    <row r="415" spans="1:7" ht="21" x14ac:dyDescent="0.25">
      <c r="A415" s="37"/>
      <c r="B415" s="38"/>
      <c r="C415" s="38"/>
      <c r="D415" s="14"/>
      <c r="E415" s="14"/>
      <c r="F415" s="15"/>
      <c r="G415" s="20">
        <f t="shared" ref="G415" si="129">SUM($G410:$G414)</f>
        <v>0</v>
      </c>
    </row>
    <row r="416" spans="1:7" ht="14.45" customHeight="1" x14ac:dyDescent="0.25">
      <c r="A416" s="47" t="str">
        <f>IFERROR(INDEX(Disciplinas!$A$3:$A$151,MATCH($B416,Disciplinas!$B$3:$B$151,0)),"")</f>
        <v/>
      </c>
      <c r="B416" s="48"/>
      <c r="C416" s="48" t="str">
        <f>IFERROR(INDEX(Disciplinas!$C$3:$C$151,MATCH($B416,Disciplinas!$B$3:$B$151,0)),"")</f>
        <v/>
      </c>
      <c r="D416" s="13"/>
      <c r="E416" s="13"/>
      <c r="F416" s="13"/>
      <c r="G416" s="19">
        <f t="shared" ref="G416:G420" si="130">1.2*F416</f>
        <v>0</v>
      </c>
    </row>
    <row r="417" spans="1:7" ht="14.45" customHeight="1" x14ac:dyDescent="0.25">
      <c r="A417" s="47"/>
      <c r="B417" s="48"/>
      <c r="C417" s="48"/>
      <c r="D417" s="33"/>
      <c r="E417" s="33"/>
      <c r="F417" s="33"/>
      <c r="G417" s="34">
        <f t="shared" si="130"/>
        <v>0</v>
      </c>
    </row>
    <row r="418" spans="1:7" ht="14.45" customHeight="1" x14ac:dyDescent="0.25">
      <c r="A418" s="47"/>
      <c r="B418" s="48"/>
      <c r="C418" s="48"/>
      <c r="D418" s="13"/>
      <c r="E418" s="13"/>
      <c r="F418" s="13"/>
      <c r="G418" s="19">
        <f t="shared" si="130"/>
        <v>0</v>
      </c>
    </row>
    <row r="419" spans="1:7" ht="14.45" customHeight="1" x14ac:dyDescent="0.25">
      <c r="A419" s="47"/>
      <c r="B419" s="48"/>
      <c r="C419" s="48"/>
      <c r="D419" s="33"/>
      <c r="E419" s="33"/>
      <c r="F419" s="33"/>
      <c r="G419" s="34">
        <f t="shared" si="130"/>
        <v>0</v>
      </c>
    </row>
    <row r="420" spans="1:7" ht="14.45" customHeight="1" x14ac:dyDescent="0.25">
      <c r="A420" s="47"/>
      <c r="B420" s="48"/>
      <c r="C420" s="48"/>
      <c r="D420" s="13"/>
      <c r="E420" s="13"/>
      <c r="F420" s="13"/>
      <c r="G420" s="19">
        <f t="shared" si="130"/>
        <v>0</v>
      </c>
    </row>
    <row r="421" spans="1:7" ht="21" x14ac:dyDescent="0.25">
      <c r="A421" s="47"/>
      <c r="B421" s="48"/>
      <c r="C421" s="48"/>
      <c r="D421" s="14"/>
      <c r="E421" s="14"/>
      <c r="F421" s="15"/>
      <c r="G421" s="20">
        <f t="shared" ref="G421" si="131">SUM($G416:$G420)</f>
        <v>0</v>
      </c>
    </row>
    <row r="422" spans="1:7" ht="14.45" customHeight="1" x14ac:dyDescent="0.25">
      <c r="A422" s="37" t="str">
        <f>IFERROR(INDEX(Disciplinas!$A$3:$A$151,MATCH($B422,Disciplinas!$B$3:$B$151,0)),"")</f>
        <v/>
      </c>
      <c r="B422" s="38"/>
      <c r="C422" s="38" t="str">
        <f>IFERROR(INDEX(Disciplinas!$C$3:$C$151,MATCH($B422,Disciplinas!$B$3:$B$151,0)),"")</f>
        <v/>
      </c>
      <c r="D422" s="13"/>
      <c r="E422" s="13"/>
      <c r="F422" s="13"/>
      <c r="G422" s="19">
        <f t="shared" ref="G422:G426" si="132">1.2*F422</f>
        <v>0</v>
      </c>
    </row>
    <row r="423" spans="1:7" ht="14.45" customHeight="1" x14ac:dyDescent="0.25">
      <c r="A423" s="37"/>
      <c r="B423" s="38"/>
      <c r="C423" s="38"/>
      <c r="D423" s="33"/>
      <c r="E423" s="33"/>
      <c r="F423" s="33"/>
      <c r="G423" s="34">
        <f t="shared" si="132"/>
        <v>0</v>
      </c>
    </row>
    <row r="424" spans="1:7" ht="14.45" customHeight="1" x14ac:dyDescent="0.25">
      <c r="A424" s="37"/>
      <c r="B424" s="38"/>
      <c r="C424" s="38"/>
      <c r="D424" s="13"/>
      <c r="E424" s="13"/>
      <c r="F424" s="13"/>
      <c r="G424" s="19">
        <f t="shared" si="132"/>
        <v>0</v>
      </c>
    </row>
    <row r="425" spans="1:7" ht="14.45" customHeight="1" x14ac:dyDescent="0.25">
      <c r="A425" s="37"/>
      <c r="B425" s="38"/>
      <c r="C425" s="38"/>
      <c r="D425" s="33"/>
      <c r="E425" s="33"/>
      <c r="F425" s="33"/>
      <c r="G425" s="34">
        <f t="shared" si="132"/>
        <v>0</v>
      </c>
    </row>
    <row r="426" spans="1:7" ht="14.45" customHeight="1" x14ac:dyDescent="0.25">
      <c r="A426" s="37"/>
      <c r="B426" s="38"/>
      <c r="C426" s="38"/>
      <c r="D426" s="13"/>
      <c r="E426" s="13"/>
      <c r="F426" s="13"/>
      <c r="G426" s="19">
        <f t="shared" si="132"/>
        <v>0</v>
      </c>
    </row>
    <row r="427" spans="1:7" ht="21" x14ac:dyDescent="0.25">
      <c r="A427" s="37"/>
      <c r="B427" s="38"/>
      <c r="C427" s="38"/>
      <c r="D427" s="14"/>
      <c r="E427" s="14"/>
      <c r="F427" s="15"/>
      <c r="G427" s="20">
        <f t="shared" ref="G427" si="133">SUM($G422:$G426)</f>
        <v>0</v>
      </c>
    </row>
    <row r="428" spans="1:7" ht="14.45" customHeight="1" x14ac:dyDescent="0.25">
      <c r="A428" s="47" t="str">
        <f>IFERROR(INDEX(Disciplinas!$A$3:$A$151,MATCH($B428,Disciplinas!$B$3:$B$151,0)),"")</f>
        <v/>
      </c>
      <c r="B428" s="48"/>
      <c r="C428" s="48" t="str">
        <f>IFERROR(INDEX(Disciplinas!$C$3:$C$151,MATCH($B428,Disciplinas!$B$3:$B$151,0)),"")</f>
        <v/>
      </c>
      <c r="D428" s="13"/>
      <c r="E428" s="13"/>
      <c r="F428" s="13"/>
      <c r="G428" s="19">
        <f t="shared" ref="G428:G432" si="134">1.2*F428</f>
        <v>0</v>
      </c>
    </row>
    <row r="429" spans="1:7" ht="14.45" customHeight="1" x14ac:dyDescent="0.25">
      <c r="A429" s="47"/>
      <c r="B429" s="48"/>
      <c r="C429" s="48"/>
      <c r="D429" s="33"/>
      <c r="E429" s="33"/>
      <c r="F429" s="33"/>
      <c r="G429" s="34">
        <f t="shared" si="134"/>
        <v>0</v>
      </c>
    </row>
    <row r="430" spans="1:7" ht="14.45" customHeight="1" x14ac:dyDescent="0.25">
      <c r="A430" s="47"/>
      <c r="B430" s="48"/>
      <c r="C430" s="48"/>
      <c r="D430" s="13"/>
      <c r="E430" s="13"/>
      <c r="F430" s="13"/>
      <c r="G430" s="19">
        <f t="shared" si="134"/>
        <v>0</v>
      </c>
    </row>
    <row r="431" spans="1:7" ht="14.45" customHeight="1" x14ac:dyDescent="0.25">
      <c r="A431" s="47"/>
      <c r="B431" s="48"/>
      <c r="C431" s="48"/>
      <c r="D431" s="33"/>
      <c r="E431" s="33"/>
      <c r="F431" s="33"/>
      <c r="G431" s="34">
        <f t="shared" si="134"/>
        <v>0</v>
      </c>
    </row>
    <row r="432" spans="1:7" ht="14.45" customHeight="1" x14ac:dyDescent="0.25">
      <c r="A432" s="47"/>
      <c r="B432" s="48"/>
      <c r="C432" s="48"/>
      <c r="D432" s="13"/>
      <c r="E432" s="13"/>
      <c r="F432" s="13"/>
      <c r="G432" s="19">
        <f t="shared" si="134"/>
        <v>0</v>
      </c>
    </row>
    <row r="433" spans="1:7" ht="21" x14ac:dyDescent="0.25">
      <c r="A433" s="47"/>
      <c r="B433" s="48"/>
      <c r="C433" s="48"/>
      <c r="D433" s="14"/>
      <c r="E433" s="14"/>
      <c r="F433" s="15"/>
      <c r="G433" s="20">
        <f t="shared" ref="G433" si="135">SUM($G428:$G432)</f>
        <v>0</v>
      </c>
    </row>
    <row r="434" spans="1:7" ht="14.45" customHeight="1" x14ac:dyDescent="0.25">
      <c r="A434" s="37" t="str">
        <f>IFERROR(INDEX(Disciplinas!$A$3:$A$151,MATCH($B434,Disciplinas!$B$3:$B$151,0)),"")</f>
        <v/>
      </c>
      <c r="B434" s="38"/>
      <c r="C434" s="38" t="str">
        <f>IFERROR(INDEX(Disciplinas!$C$3:$C$151,MATCH($B434,Disciplinas!$B$3:$B$151,0)),"")</f>
        <v/>
      </c>
      <c r="D434" s="13"/>
      <c r="E434" s="13"/>
      <c r="F434" s="13"/>
      <c r="G434" s="19">
        <f t="shared" ref="G434:G438" si="136">1.2*F434</f>
        <v>0</v>
      </c>
    </row>
    <row r="435" spans="1:7" ht="14.45" customHeight="1" x14ac:dyDescent="0.25">
      <c r="A435" s="37"/>
      <c r="B435" s="38"/>
      <c r="C435" s="38"/>
      <c r="D435" s="33"/>
      <c r="E435" s="33"/>
      <c r="F435" s="33"/>
      <c r="G435" s="34">
        <f t="shared" si="136"/>
        <v>0</v>
      </c>
    </row>
    <row r="436" spans="1:7" ht="14.45" customHeight="1" x14ac:dyDescent="0.25">
      <c r="A436" s="37"/>
      <c r="B436" s="38"/>
      <c r="C436" s="38"/>
      <c r="D436" s="13"/>
      <c r="E436" s="13"/>
      <c r="F436" s="13"/>
      <c r="G436" s="19">
        <f t="shared" si="136"/>
        <v>0</v>
      </c>
    </row>
    <row r="437" spans="1:7" ht="14.45" customHeight="1" x14ac:dyDescent="0.25">
      <c r="A437" s="37"/>
      <c r="B437" s="38"/>
      <c r="C437" s="38"/>
      <c r="D437" s="33"/>
      <c r="E437" s="33"/>
      <c r="F437" s="33"/>
      <c r="G437" s="34">
        <f t="shared" si="136"/>
        <v>0</v>
      </c>
    </row>
    <row r="438" spans="1:7" ht="14.45" customHeight="1" x14ac:dyDescent="0.25">
      <c r="A438" s="37"/>
      <c r="B438" s="38"/>
      <c r="C438" s="38"/>
      <c r="D438" s="13"/>
      <c r="E438" s="13"/>
      <c r="F438" s="13"/>
      <c r="G438" s="19">
        <f t="shared" si="136"/>
        <v>0</v>
      </c>
    </row>
    <row r="439" spans="1:7" ht="21" x14ac:dyDescent="0.25">
      <c r="A439" s="37"/>
      <c r="B439" s="38"/>
      <c r="C439" s="38"/>
      <c r="D439" s="14"/>
      <c r="E439" s="14"/>
      <c r="F439" s="15"/>
      <c r="G439" s="20">
        <f t="shared" ref="G439" si="137">SUM($G434:$G438)</f>
        <v>0</v>
      </c>
    </row>
    <row r="440" spans="1:7" ht="14.45" customHeight="1" x14ac:dyDescent="0.25">
      <c r="A440" s="47" t="str">
        <f>IFERROR(INDEX(Disciplinas!$A$3:$A$151,MATCH($B440,Disciplinas!$B$3:$B$151,0)),"")</f>
        <v/>
      </c>
      <c r="B440" s="48"/>
      <c r="C440" s="48" t="str">
        <f>IFERROR(INDEX(Disciplinas!$C$3:$C$151,MATCH($B440,Disciplinas!$B$3:$B$151,0)),"")</f>
        <v/>
      </c>
      <c r="D440" s="13"/>
      <c r="E440" s="13"/>
      <c r="F440" s="13"/>
      <c r="G440" s="19">
        <f t="shared" ref="G440:G444" si="138">1.2*F440</f>
        <v>0</v>
      </c>
    </row>
    <row r="441" spans="1:7" ht="14.45" customHeight="1" x14ac:dyDescent="0.25">
      <c r="A441" s="47"/>
      <c r="B441" s="48"/>
      <c r="C441" s="48"/>
      <c r="D441" s="33"/>
      <c r="E441" s="33"/>
      <c r="F441" s="33"/>
      <c r="G441" s="34">
        <f t="shared" si="138"/>
        <v>0</v>
      </c>
    </row>
    <row r="442" spans="1:7" ht="14.45" customHeight="1" x14ac:dyDescent="0.25">
      <c r="A442" s="47"/>
      <c r="B442" s="48"/>
      <c r="C442" s="48"/>
      <c r="D442" s="13"/>
      <c r="E442" s="13"/>
      <c r="F442" s="13"/>
      <c r="G442" s="19">
        <f t="shared" si="138"/>
        <v>0</v>
      </c>
    </row>
    <row r="443" spans="1:7" ht="14.45" customHeight="1" x14ac:dyDescent="0.25">
      <c r="A443" s="47"/>
      <c r="B443" s="48"/>
      <c r="C443" s="48"/>
      <c r="D443" s="33"/>
      <c r="E443" s="33"/>
      <c r="F443" s="33"/>
      <c r="G443" s="34">
        <f t="shared" si="138"/>
        <v>0</v>
      </c>
    </row>
    <row r="444" spans="1:7" ht="14.45" customHeight="1" x14ac:dyDescent="0.25">
      <c r="A444" s="47"/>
      <c r="B444" s="48"/>
      <c r="C444" s="48"/>
      <c r="D444" s="13"/>
      <c r="E444" s="13"/>
      <c r="F444" s="13"/>
      <c r="G444" s="19">
        <f t="shared" si="138"/>
        <v>0</v>
      </c>
    </row>
    <row r="445" spans="1:7" ht="21" x14ac:dyDescent="0.25">
      <c r="A445" s="47"/>
      <c r="B445" s="48"/>
      <c r="C445" s="48"/>
      <c r="D445" s="14"/>
      <c r="E445" s="14"/>
      <c r="F445" s="15"/>
      <c r="G445" s="20">
        <f t="shared" ref="G445" si="139">SUM($G440:$G444)</f>
        <v>0</v>
      </c>
    </row>
    <row r="446" spans="1:7" ht="14.45" customHeight="1" x14ac:dyDescent="0.25">
      <c r="A446" s="37" t="str">
        <f>IFERROR(INDEX(Disciplinas!$A$3:$A$151,MATCH($B446,Disciplinas!$B$3:$B$151,0)),"")</f>
        <v/>
      </c>
      <c r="B446" s="38"/>
      <c r="C446" s="38" t="str">
        <f>IFERROR(INDEX(Disciplinas!$C$3:$C$151,MATCH($B446,Disciplinas!$B$3:$B$151,0)),"")</f>
        <v/>
      </c>
      <c r="D446" s="13"/>
      <c r="E446" s="13"/>
      <c r="F446" s="13"/>
      <c r="G446" s="19">
        <f t="shared" ref="G446:G450" si="140">1.2*F446</f>
        <v>0</v>
      </c>
    </row>
    <row r="447" spans="1:7" ht="14.45" customHeight="1" x14ac:dyDescent="0.25">
      <c r="A447" s="37"/>
      <c r="B447" s="38"/>
      <c r="C447" s="38"/>
      <c r="D447" s="33"/>
      <c r="E447" s="33"/>
      <c r="F447" s="33"/>
      <c r="G447" s="34">
        <f t="shared" si="140"/>
        <v>0</v>
      </c>
    </row>
    <row r="448" spans="1:7" ht="14.45" customHeight="1" x14ac:dyDescent="0.25">
      <c r="A448" s="37"/>
      <c r="B448" s="38"/>
      <c r="C448" s="38"/>
      <c r="D448" s="13"/>
      <c r="E448" s="13"/>
      <c r="F448" s="13"/>
      <c r="G448" s="19">
        <f t="shared" si="140"/>
        <v>0</v>
      </c>
    </row>
    <row r="449" spans="1:7" ht="14.45" customHeight="1" x14ac:dyDescent="0.25">
      <c r="A449" s="37"/>
      <c r="B449" s="38"/>
      <c r="C449" s="38"/>
      <c r="D449" s="33"/>
      <c r="E449" s="33"/>
      <c r="F449" s="33"/>
      <c r="G449" s="34">
        <f t="shared" si="140"/>
        <v>0</v>
      </c>
    </row>
    <row r="450" spans="1:7" ht="14.45" customHeight="1" x14ac:dyDescent="0.25">
      <c r="A450" s="37"/>
      <c r="B450" s="38"/>
      <c r="C450" s="38"/>
      <c r="D450" s="13"/>
      <c r="E450" s="13"/>
      <c r="F450" s="13"/>
      <c r="G450" s="19">
        <f t="shared" si="140"/>
        <v>0</v>
      </c>
    </row>
    <row r="451" spans="1:7" ht="21" x14ac:dyDescent="0.25">
      <c r="A451" s="37"/>
      <c r="B451" s="38"/>
      <c r="C451" s="38"/>
      <c r="D451" s="14"/>
      <c r="E451" s="14"/>
      <c r="F451" s="15"/>
      <c r="G451" s="20">
        <f t="shared" ref="G451" si="141">SUM($G446:$G450)</f>
        <v>0</v>
      </c>
    </row>
    <row r="452" spans="1:7" ht="14.45" customHeight="1" x14ac:dyDescent="0.25">
      <c r="A452" s="47" t="str">
        <f>IFERROR(INDEX(Disciplinas!$A$3:$A$151,MATCH($B452,Disciplinas!$B$3:$B$151,0)),"")</f>
        <v/>
      </c>
      <c r="B452" s="48"/>
      <c r="C452" s="48" t="str">
        <f>IFERROR(INDEX(Disciplinas!$C$3:$C$151,MATCH($B452,Disciplinas!$B$3:$B$151,0)),"")</f>
        <v/>
      </c>
      <c r="D452" s="13"/>
      <c r="E452" s="13"/>
      <c r="F452" s="13"/>
      <c r="G452" s="19">
        <f t="shared" ref="G452:G456" si="142">1.2*F452</f>
        <v>0</v>
      </c>
    </row>
    <row r="453" spans="1:7" ht="14.45" customHeight="1" x14ac:dyDescent="0.25">
      <c r="A453" s="47"/>
      <c r="B453" s="48"/>
      <c r="C453" s="48"/>
      <c r="D453" s="33"/>
      <c r="E453" s="33"/>
      <c r="F453" s="33"/>
      <c r="G453" s="34">
        <f t="shared" si="142"/>
        <v>0</v>
      </c>
    </row>
    <row r="454" spans="1:7" ht="14.45" customHeight="1" x14ac:dyDescent="0.25">
      <c r="A454" s="47"/>
      <c r="B454" s="48"/>
      <c r="C454" s="48"/>
      <c r="D454" s="13"/>
      <c r="E454" s="13"/>
      <c r="F454" s="13"/>
      <c r="G454" s="19">
        <f t="shared" si="142"/>
        <v>0</v>
      </c>
    </row>
    <row r="455" spans="1:7" ht="14.45" customHeight="1" x14ac:dyDescent="0.25">
      <c r="A455" s="47"/>
      <c r="B455" s="48"/>
      <c r="C455" s="48"/>
      <c r="D455" s="33"/>
      <c r="E455" s="33"/>
      <c r="F455" s="33"/>
      <c r="G455" s="34">
        <f t="shared" si="142"/>
        <v>0</v>
      </c>
    </row>
    <row r="456" spans="1:7" ht="14.45" customHeight="1" x14ac:dyDescent="0.25">
      <c r="A456" s="47"/>
      <c r="B456" s="48"/>
      <c r="C456" s="48"/>
      <c r="D456" s="13"/>
      <c r="E456" s="13"/>
      <c r="F456" s="13"/>
      <c r="G456" s="19">
        <f t="shared" si="142"/>
        <v>0</v>
      </c>
    </row>
    <row r="457" spans="1:7" ht="21" x14ac:dyDescent="0.25">
      <c r="A457" s="47"/>
      <c r="B457" s="48"/>
      <c r="C457" s="48"/>
      <c r="D457" s="14"/>
      <c r="E457" s="14"/>
      <c r="F457" s="15"/>
      <c r="G457" s="20">
        <f t="shared" ref="G457" si="143">SUM($G452:$G456)</f>
        <v>0</v>
      </c>
    </row>
    <row r="458" spans="1:7" ht="14.45" customHeight="1" x14ac:dyDescent="0.25">
      <c r="A458" s="37" t="str">
        <f>IFERROR(INDEX(Disciplinas!$A$3:$A$151,MATCH($B458,Disciplinas!$B$3:$B$151,0)),"")</f>
        <v/>
      </c>
      <c r="B458" s="38"/>
      <c r="C458" s="38" t="str">
        <f>IFERROR(INDEX(Disciplinas!$C$3:$C$151,MATCH($B458,Disciplinas!$B$3:$B$151,0)),"")</f>
        <v/>
      </c>
      <c r="D458" s="13"/>
      <c r="E458" s="13"/>
      <c r="F458" s="13"/>
      <c r="G458" s="19">
        <f t="shared" ref="G458:G462" si="144">1.2*F458</f>
        <v>0</v>
      </c>
    </row>
    <row r="459" spans="1:7" ht="14.45" customHeight="1" x14ac:dyDescent="0.25">
      <c r="A459" s="37"/>
      <c r="B459" s="38"/>
      <c r="C459" s="38"/>
      <c r="D459" s="33"/>
      <c r="E459" s="33"/>
      <c r="F459" s="33"/>
      <c r="G459" s="34">
        <f t="shared" si="144"/>
        <v>0</v>
      </c>
    </row>
    <row r="460" spans="1:7" ht="14.45" customHeight="1" x14ac:dyDescent="0.25">
      <c r="A460" s="37"/>
      <c r="B460" s="38"/>
      <c r="C460" s="38"/>
      <c r="D460" s="13"/>
      <c r="E460" s="13"/>
      <c r="F460" s="13"/>
      <c r="G460" s="19">
        <f t="shared" si="144"/>
        <v>0</v>
      </c>
    </row>
    <row r="461" spans="1:7" ht="14.45" customHeight="1" x14ac:dyDescent="0.25">
      <c r="A461" s="37"/>
      <c r="B461" s="38"/>
      <c r="C461" s="38"/>
      <c r="D461" s="33"/>
      <c r="E461" s="33"/>
      <c r="F461" s="33"/>
      <c r="G461" s="34">
        <f t="shared" si="144"/>
        <v>0</v>
      </c>
    </row>
    <row r="462" spans="1:7" ht="14.45" customHeight="1" x14ac:dyDescent="0.25">
      <c r="A462" s="37"/>
      <c r="B462" s="38"/>
      <c r="C462" s="38"/>
      <c r="D462" s="13"/>
      <c r="E462" s="13"/>
      <c r="F462" s="13"/>
      <c r="G462" s="19">
        <f t="shared" si="144"/>
        <v>0</v>
      </c>
    </row>
    <row r="463" spans="1:7" ht="21" x14ac:dyDescent="0.25">
      <c r="A463" s="37"/>
      <c r="B463" s="38"/>
      <c r="C463" s="38"/>
      <c r="D463" s="14"/>
      <c r="E463" s="14"/>
      <c r="F463" s="15"/>
      <c r="G463" s="20">
        <f t="shared" ref="G463" si="145">SUM($G458:$G462)</f>
        <v>0</v>
      </c>
    </row>
    <row r="464" spans="1:7" ht="14.45" customHeight="1" x14ac:dyDescent="0.25">
      <c r="A464" s="47" t="str">
        <f>IFERROR(INDEX(Disciplinas!$A$3:$A$151,MATCH($B464,Disciplinas!$B$3:$B$151,0)),"")</f>
        <v/>
      </c>
      <c r="B464" s="48"/>
      <c r="C464" s="48" t="str">
        <f>IFERROR(INDEX(Disciplinas!$C$3:$C$151,MATCH($B464,Disciplinas!$B$3:$B$151,0)),"")</f>
        <v/>
      </c>
      <c r="D464" s="13"/>
      <c r="E464" s="13"/>
      <c r="F464" s="13"/>
      <c r="G464" s="19">
        <f t="shared" ref="G464:G468" si="146">1.2*F464</f>
        <v>0</v>
      </c>
    </row>
    <row r="465" spans="1:7" ht="14.45" customHeight="1" x14ac:dyDescent="0.25">
      <c r="A465" s="47"/>
      <c r="B465" s="48"/>
      <c r="C465" s="48"/>
      <c r="D465" s="33"/>
      <c r="E465" s="33"/>
      <c r="F465" s="33"/>
      <c r="G465" s="34">
        <f t="shared" si="146"/>
        <v>0</v>
      </c>
    </row>
    <row r="466" spans="1:7" ht="14.45" customHeight="1" x14ac:dyDescent="0.25">
      <c r="A466" s="47"/>
      <c r="B466" s="48"/>
      <c r="C466" s="48"/>
      <c r="D466" s="13"/>
      <c r="E466" s="13"/>
      <c r="F466" s="13"/>
      <c r="G466" s="19">
        <f t="shared" si="146"/>
        <v>0</v>
      </c>
    </row>
    <row r="467" spans="1:7" ht="14.45" customHeight="1" x14ac:dyDescent="0.25">
      <c r="A467" s="47"/>
      <c r="B467" s="48"/>
      <c r="C467" s="48"/>
      <c r="D467" s="33"/>
      <c r="E467" s="33"/>
      <c r="F467" s="33"/>
      <c r="G467" s="34">
        <f t="shared" si="146"/>
        <v>0</v>
      </c>
    </row>
    <row r="468" spans="1:7" ht="14.45" customHeight="1" x14ac:dyDescent="0.25">
      <c r="A468" s="47"/>
      <c r="B468" s="48"/>
      <c r="C468" s="48"/>
      <c r="D468" s="13"/>
      <c r="E468" s="13"/>
      <c r="F468" s="13"/>
      <c r="G468" s="19">
        <f t="shared" si="146"/>
        <v>0</v>
      </c>
    </row>
    <row r="469" spans="1:7" ht="21" x14ac:dyDescent="0.25">
      <c r="A469" s="47"/>
      <c r="B469" s="48"/>
      <c r="C469" s="48"/>
      <c r="D469" s="14"/>
      <c r="E469" s="14"/>
      <c r="F469" s="15"/>
      <c r="G469" s="20">
        <f t="shared" ref="G469" si="147">SUM($G464:$G468)</f>
        <v>0</v>
      </c>
    </row>
    <row r="470" spans="1:7" ht="14.45" customHeight="1" x14ac:dyDescent="0.25">
      <c r="A470" s="37" t="str">
        <f>IFERROR(INDEX(Disciplinas!$A$3:$A$151,MATCH($B470,Disciplinas!$B$3:$B$151,0)),"")</f>
        <v/>
      </c>
      <c r="B470" s="38"/>
      <c r="C470" s="38" t="str">
        <f>IFERROR(INDEX(Disciplinas!$C$3:$C$151,MATCH($B470,Disciplinas!$B$3:$B$151,0)),"")</f>
        <v/>
      </c>
      <c r="D470" s="13"/>
      <c r="E470" s="13"/>
      <c r="F470" s="13"/>
      <c r="G470" s="19">
        <f t="shared" ref="G470:G474" si="148">1.2*F470</f>
        <v>0</v>
      </c>
    </row>
    <row r="471" spans="1:7" ht="14.45" customHeight="1" x14ac:dyDescent="0.25">
      <c r="A471" s="37"/>
      <c r="B471" s="38"/>
      <c r="C471" s="38"/>
      <c r="D471" s="33"/>
      <c r="E471" s="33"/>
      <c r="F471" s="33"/>
      <c r="G471" s="34">
        <f t="shared" si="148"/>
        <v>0</v>
      </c>
    </row>
    <row r="472" spans="1:7" ht="14.45" customHeight="1" x14ac:dyDescent="0.25">
      <c r="A472" s="37"/>
      <c r="B472" s="38"/>
      <c r="C472" s="38"/>
      <c r="D472" s="13"/>
      <c r="E472" s="13"/>
      <c r="F472" s="13"/>
      <c r="G472" s="19">
        <f t="shared" si="148"/>
        <v>0</v>
      </c>
    </row>
    <row r="473" spans="1:7" ht="14.45" customHeight="1" x14ac:dyDescent="0.25">
      <c r="A473" s="37"/>
      <c r="B473" s="38"/>
      <c r="C473" s="38"/>
      <c r="D473" s="33"/>
      <c r="E473" s="33"/>
      <c r="F473" s="33"/>
      <c r="G473" s="34">
        <f t="shared" si="148"/>
        <v>0</v>
      </c>
    </row>
    <row r="474" spans="1:7" ht="14.45" customHeight="1" x14ac:dyDescent="0.25">
      <c r="A474" s="37"/>
      <c r="B474" s="38"/>
      <c r="C474" s="38"/>
      <c r="D474" s="13"/>
      <c r="E474" s="13"/>
      <c r="F474" s="13"/>
      <c r="G474" s="19">
        <f t="shared" si="148"/>
        <v>0</v>
      </c>
    </row>
    <row r="475" spans="1:7" ht="21" x14ac:dyDescent="0.25">
      <c r="A475" s="37"/>
      <c r="B475" s="38"/>
      <c r="C475" s="38"/>
      <c r="D475" s="14"/>
      <c r="E475" s="14"/>
      <c r="F475" s="15"/>
      <c r="G475" s="20">
        <f t="shared" ref="G475" si="149">SUM($G470:$G474)</f>
        <v>0</v>
      </c>
    </row>
    <row r="476" spans="1:7" ht="14.45" customHeight="1" x14ac:dyDescent="0.25">
      <c r="A476" s="47" t="str">
        <f>IFERROR(INDEX(Disciplinas!$A$3:$A$151,MATCH($B476,Disciplinas!$B$3:$B$151,0)),"")</f>
        <v/>
      </c>
      <c r="B476" s="48"/>
      <c r="C476" s="48" t="str">
        <f>IFERROR(INDEX(Disciplinas!$C$3:$C$151,MATCH($B476,Disciplinas!$B$3:$B$151,0)),"")</f>
        <v/>
      </c>
      <c r="D476" s="13"/>
      <c r="E476" s="13"/>
      <c r="F476" s="13"/>
      <c r="G476" s="19">
        <f t="shared" ref="G476:G480" si="150">1.2*F476</f>
        <v>0</v>
      </c>
    </row>
    <row r="477" spans="1:7" ht="14.45" customHeight="1" x14ac:dyDescent="0.25">
      <c r="A477" s="47"/>
      <c r="B477" s="48"/>
      <c r="C477" s="48"/>
      <c r="D477" s="33"/>
      <c r="E477" s="33"/>
      <c r="F477" s="33"/>
      <c r="G477" s="34">
        <f t="shared" si="150"/>
        <v>0</v>
      </c>
    </row>
    <row r="478" spans="1:7" ht="14.45" customHeight="1" x14ac:dyDescent="0.25">
      <c r="A478" s="47"/>
      <c r="B478" s="48"/>
      <c r="C478" s="48"/>
      <c r="D478" s="13"/>
      <c r="E478" s="13"/>
      <c r="F478" s="13"/>
      <c r="G478" s="19">
        <f t="shared" si="150"/>
        <v>0</v>
      </c>
    </row>
    <row r="479" spans="1:7" ht="14.45" customHeight="1" x14ac:dyDescent="0.25">
      <c r="A479" s="47"/>
      <c r="B479" s="48"/>
      <c r="C479" s="48"/>
      <c r="D479" s="33"/>
      <c r="E479" s="33"/>
      <c r="F479" s="33"/>
      <c r="G479" s="34">
        <f t="shared" si="150"/>
        <v>0</v>
      </c>
    </row>
    <row r="480" spans="1:7" ht="14.45" customHeight="1" x14ac:dyDescent="0.25">
      <c r="A480" s="47"/>
      <c r="B480" s="48"/>
      <c r="C480" s="48"/>
      <c r="D480" s="13"/>
      <c r="E480" s="13"/>
      <c r="F480" s="13"/>
      <c r="G480" s="19">
        <f t="shared" si="150"/>
        <v>0</v>
      </c>
    </row>
    <row r="481" spans="1:7" ht="21" x14ac:dyDescent="0.25">
      <c r="A481" s="47"/>
      <c r="B481" s="48"/>
      <c r="C481" s="48"/>
      <c r="D481" s="14"/>
      <c r="E481" s="14"/>
      <c r="F481" s="15"/>
      <c r="G481" s="20">
        <f t="shared" ref="G481" si="151">SUM($G476:$G480)</f>
        <v>0</v>
      </c>
    </row>
    <row r="482" spans="1:7" ht="14.45" customHeight="1" x14ac:dyDescent="0.25">
      <c r="A482" s="37" t="str">
        <f>IFERROR(INDEX(Disciplinas!$A$3:$A$151,MATCH($B482,Disciplinas!$B$3:$B$151,0)),"")</f>
        <v/>
      </c>
      <c r="B482" s="38"/>
      <c r="C482" s="38" t="str">
        <f>IFERROR(INDEX(Disciplinas!$C$3:$C$151,MATCH($B482,Disciplinas!$B$3:$B$151,0)),"")</f>
        <v/>
      </c>
      <c r="D482" s="13"/>
      <c r="E482" s="13"/>
      <c r="F482" s="13"/>
      <c r="G482" s="19">
        <f t="shared" ref="G482:G486" si="152">1.2*F482</f>
        <v>0</v>
      </c>
    </row>
    <row r="483" spans="1:7" ht="14.45" customHeight="1" x14ac:dyDescent="0.25">
      <c r="A483" s="37"/>
      <c r="B483" s="38"/>
      <c r="C483" s="38"/>
      <c r="D483" s="33"/>
      <c r="E483" s="33"/>
      <c r="F483" s="33"/>
      <c r="G483" s="34">
        <f t="shared" si="152"/>
        <v>0</v>
      </c>
    </row>
    <row r="484" spans="1:7" ht="14.45" customHeight="1" x14ac:dyDescent="0.25">
      <c r="A484" s="37"/>
      <c r="B484" s="38"/>
      <c r="C484" s="38"/>
      <c r="D484" s="13"/>
      <c r="E484" s="13"/>
      <c r="F484" s="13"/>
      <c r="G484" s="19">
        <f t="shared" si="152"/>
        <v>0</v>
      </c>
    </row>
    <row r="485" spans="1:7" ht="14.45" customHeight="1" x14ac:dyDescent="0.25">
      <c r="A485" s="37"/>
      <c r="B485" s="38"/>
      <c r="C485" s="38"/>
      <c r="D485" s="33"/>
      <c r="E485" s="33"/>
      <c r="F485" s="33"/>
      <c r="G485" s="34">
        <f t="shared" si="152"/>
        <v>0</v>
      </c>
    </row>
    <row r="486" spans="1:7" ht="14.45" customHeight="1" x14ac:dyDescent="0.25">
      <c r="A486" s="37"/>
      <c r="B486" s="38"/>
      <c r="C486" s="38"/>
      <c r="D486" s="13"/>
      <c r="E486" s="13"/>
      <c r="F486" s="13"/>
      <c r="G486" s="19">
        <f t="shared" si="152"/>
        <v>0</v>
      </c>
    </row>
    <row r="487" spans="1:7" ht="21" x14ac:dyDescent="0.25">
      <c r="A487" s="37"/>
      <c r="B487" s="38"/>
      <c r="C487" s="38"/>
      <c r="D487" s="14"/>
      <c r="E487" s="14"/>
      <c r="F487" s="15"/>
      <c r="G487" s="20">
        <f t="shared" ref="G487" si="153">SUM($G482:$G486)</f>
        <v>0</v>
      </c>
    </row>
    <row r="488" spans="1:7" ht="14.45" customHeight="1" x14ac:dyDescent="0.25">
      <c r="A488" s="47" t="str">
        <f>IFERROR(INDEX(Disciplinas!$A$3:$A$151,MATCH($B488,Disciplinas!$B$3:$B$151,0)),"")</f>
        <v/>
      </c>
      <c r="B488" s="48"/>
      <c r="C488" s="48" t="str">
        <f>IFERROR(INDEX(Disciplinas!$C$3:$C$151,MATCH($B488,Disciplinas!$B$3:$B$151,0)),"")</f>
        <v/>
      </c>
      <c r="D488" s="13"/>
      <c r="E488" s="13"/>
      <c r="F488" s="13"/>
      <c r="G488" s="19">
        <f t="shared" ref="G488:G492" si="154">1.2*F488</f>
        <v>0</v>
      </c>
    </row>
    <row r="489" spans="1:7" ht="14.45" customHeight="1" x14ac:dyDescent="0.25">
      <c r="A489" s="47"/>
      <c r="B489" s="48"/>
      <c r="C489" s="48"/>
      <c r="D489" s="33"/>
      <c r="E489" s="33"/>
      <c r="F489" s="33"/>
      <c r="G489" s="34">
        <f t="shared" si="154"/>
        <v>0</v>
      </c>
    </row>
    <row r="490" spans="1:7" ht="14.45" customHeight="1" x14ac:dyDescent="0.25">
      <c r="A490" s="47"/>
      <c r="B490" s="48"/>
      <c r="C490" s="48"/>
      <c r="D490" s="13"/>
      <c r="E490" s="13"/>
      <c r="F490" s="13"/>
      <c r="G490" s="19">
        <f t="shared" si="154"/>
        <v>0</v>
      </c>
    </row>
    <row r="491" spans="1:7" ht="14.45" customHeight="1" x14ac:dyDescent="0.25">
      <c r="A491" s="47"/>
      <c r="B491" s="48"/>
      <c r="C491" s="48"/>
      <c r="D491" s="33"/>
      <c r="E491" s="33"/>
      <c r="F491" s="33"/>
      <c r="G491" s="34">
        <f t="shared" si="154"/>
        <v>0</v>
      </c>
    </row>
    <row r="492" spans="1:7" ht="14.45" customHeight="1" x14ac:dyDescent="0.25">
      <c r="A492" s="47"/>
      <c r="B492" s="48"/>
      <c r="C492" s="48"/>
      <c r="D492" s="13"/>
      <c r="E492" s="13"/>
      <c r="F492" s="13"/>
      <c r="G492" s="19">
        <f t="shared" si="154"/>
        <v>0</v>
      </c>
    </row>
    <row r="493" spans="1:7" ht="21" x14ac:dyDescent="0.25">
      <c r="A493" s="47"/>
      <c r="B493" s="48"/>
      <c r="C493" s="48"/>
      <c r="D493" s="14"/>
      <c r="E493" s="14"/>
      <c r="F493" s="15"/>
      <c r="G493" s="20">
        <f t="shared" ref="G493" si="155">SUM($G488:$G492)</f>
        <v>0</v>
      </c>
    </row>
  </sheetData>
  <sheetProtection algorithmName="SHA-512" hashValue="7kECKMuYWVWAo2arsd/43xRHZ9EcGSxKI0WBu+kUBHd90LFpPh2F6fggncDHbtvwKJkRN2PBNQszB3GSqbUzfw==" saltValue="WNIlOY/wrC5+2ggOogQ2Nw==" spinCount="100000" sheet="1" objects="1" scenarios="1"/>
  <protectedRanges>
    <protectedRange sqref="B14:B811" name="Intervalo1"/>
  </protectedRanges>
  <mergeCells count="253">
    <mergeCell ref="A488:A493"/>
    <mergeCell ref="B488:B493"/>
    <mergeCell ref="C488:C493"/>
    <mergeCell ref="A476:A481"/>
    <mergeCell ref="B476:B481"/>
    <mergeCell ref="C476:C481"/>
    <mergeCell ref="A482:A487"/>
    <mergeCell ref="B482:B487"/>
    <mergeCell ref="C482:C487"/>
    <mergeCell ref="A464:A469"/>
    <mergeCell ref="B464:B469"/>
    <mergeCell ref="C464:C469"/>
    <mergeCell ref="A470:A475"/>
    <mergeCell ref="B470:B475"/>
    <mergeCell ref="C470:C475"/>
    <mergeCell ref="A452:A457"/>
    <mergeCell ref="B452:B457"/>
    <mergeCell ref="C452:C457"/>
    <mergeCell ref="A458:A463"/>
    <mergeCell ref="B458:B463"/>
    <mergeCell ref="C458:C463"/>
    <mergeCell ref="A440:A445"/>
    <mergeCell ref="B440:B445"/>
    <mergeCell ref="C440:C445"/>
    <mergeCell ref="A446:A451"/>
    <mergeCell ref="B446:B451"/>
    <mergeCell ref="C446:C451"/>
    <mergeCell ref="A428:A433"/>
    <mergeCell ref="B428:B433"/>
    <mergeCell ref="C428:C433"/>
    <mergeCell ref="A434:A439"/>
    <mergeCell ref="B434:B439"/>
    <mergeCell ref="C434:C439"/>
    <mergeCell ref="A416:A421"/>
    <mergeCell ref="B416:B421"/>
    <mergeCell ref="C416:C421"/>
    <mergeCell ref="A422:A427"/>
    <mergeCell ref="B422:B427"/>
    <mergeCell ref="C422:C427"/>
    <mergeCell ref="A404:A409"/>
    <mergeCell ref="B404:B409"/>
    <mergeCell ref="C404:C409"/>
    <mergeCell ref="A410:A415"/>
    <mergeCell ref="B410:B415"/>
    <mergeCell ref="C410:C415"/>
    <mergeCell ref="A392:A397"/>
    <mergeCell ref="B392:B397"/>
    <mergeCell ref="C392:C397"/>
    <mergeCell ref="A398:A403"/>
    <mergeCell ref="B398:B403"/>
    <mergeCell ref="C398:C403"/>
    <mergeCell ref="A380:A385"/>
    <mergeCell ref="B380:B385"/>
    <mergeCell ref="C380:C385"/>
    <mergeCell ref="A386:A391"/>
    <mergeCell ref="B386:B391"/>
    <mergeCell ref="C386:C391"/>
    <mergeCell ref="A368:A373"/>
    <mergeCell ref="B368:B373"/>
    <mergeCell ref="C368:C373"/>
    <mergeCell ref="A374:A379"/>
    <mergeCell ref="B374:B379"/>
    <mergeCell ref="C374:C379"/>
    <mergeCell ref="A356:A361"/>
    <mergeCell ref="B356:B361"/>
    <mergeCell ref="C356:C361"/>
    <mergeCell ref="A362:A367"/>
    <mergeCell ref="B362:B367"/>
    <mergeCell ref="C362:C367"/>
    <mergeCell ref="A344:A349"/>
    <mergeCell ref="B344:B349"/>
    <mergeCell ref="C344:C349"/>
    <mergeCell ref="A350:A355"/>
    <mergeCell ref="B350:B355"/>
    <mergeCell ref="C350:C355"/>
    <mergeCell ref="A332:A337"/>
    <mergeCell ref="B332:B337"/>
    <mergeCell ref="C332:C337"/>
    <mergeCell ref="A338:A343"/>
    <mergeCell ref="B338:B343"/>
    <mergeCell ref="C338:C343"/>
    <mergeCell ref="A320:A325"/>
    <mergeCell ref="B320:B325"/>
    <mergeCell ref="C320:C325"/>
    <mergeCell ref="A326:A331"/>
    <mergeCell ref="B326:B331"/>
    <mergeCell ref="C326:C331"/>
    <mergeCell ref="A308:A313"/>
    <mergeCell ref="B308:B313"/>
    <mergeCell ref="C308:C313"/>
    <mergeCell ref="A314:A319"/>
    <mergeCell ref="B314:B319"/>
    <mergeCell ref="C314:C319"/>
    <mergeCell ref="A296:A301"/>
    <mergeCell ref="B296:B301"/>
    <mergeCell ref="C296:C301"/>
    <mergeCell ref="A302:A307"/>
    <mergeCell ref="B302:B307"/>
    <mergeCell ref="C302:C307"/>
    <mergeCell ref="A284:A289"/>
    <mergeCell ref="B284:B289"/>
    <mergeCell ref="C284:C289"/>
    <mergeCell ref="A290:A295"/>
    <mergeCell ref="B290:B295"/>
    <mergeCell ref="C290:C295"/>
    <mergeCell ref="A272:A277"/>
    <mergeCell ref="B272:B277"/>
    <mergeCell ref="C272:C277"/>
    <mergeCell ref="A278:A283"/>
    <mergeCell ref="B278:B283"/>
    <mergeCell ref="C278:C283"/>
    <mergeCell ref="A260:A265"/>
    <mergeCell ref="B260:B265"/>
    <mergeCell ref="C260:C265"/>
    <mergeCell ref="A266:A271"/>
    <mergeCell ref="B266:B271"/>
    <mergeCell ref="C266:C271"/>
    <mergeCell ref="A248:A253"/>
    <mergeCell ref="B248:B253"/>
    <mergeCell ref="C248:C253"/>
    <mergeCell ref="A254:A259"/>
    <mergeCell ref="B254:B259"/>
    <mergeCell ref="C254:C259"/>
    <mergeCell ref="A236:A241"/>
    <mergeCell ref="B236:B241"/>
    <mergeCell ref="C236:C241"/>
    <mergeCell ref="A242:A247"/>
    <mergeCell ref="B242:B247"/>
    <mergeCell ref="C242:C247"/>
    <mergeCell ref="A224:A229"/>
    <mergeCell ref="B224:B229"/>
    <mergeCell ref="C224:C229"/>
    <mergeCell ref="A230:A235"/>
    <mergeCell ref="B230:B235"/>
    <mergeCell ref="C230:C235"/>
    <mergeCell ref="A212:A217"/>
    <mergeCell ref="B212:B217"/>
    <mergeCell ref="C212:C217"/>
    <mergeCell ref="A218:A223"/>
    <mergeCell ref="B218:B223"/>
    <mergeCell ref="C218:C223"/>
    <mergeCell ref="A200:A205"/>
    <mergeCell ref="B200:B205"/>
    <mergeCell ref="C200:C205"/>
    <mergeCell ref="A206:A211"/>
    <mergeCell ref="B206:B211"/>
    <mergeCell ref="C206:C211"/>
    <mergeCell ref="A188:A193"/>
    <mergeCell ref="B188:B193"/>
    <mergeCell ref="C188:C193"/>
    <mergeCell ref="A194:A199"/>
    <mergeCell ref="B194:B199"/>
    <mergeCell ref="C194:C199"/>
    <mergeCell ref="A176:A181"/>
    <mergeCell ref="B176:B181"/>
    <mergeCell ref="C176:C181"/>
    <mergeCell ref="A182:A187"/>
    <mergeCell ref="B182:B187"/>
    <mergeCell ref="C182:C187"/>
    <mergeCell ref="A164:A169"/>
    <mergeCell ref="B164:B169"/>
    <mergeCell ref="C164:C169"/>
    <mergeCell ref="A170:A175"/>
    <mergeCell ref="B170:B175"/>
    <mergeCell ref="C170:C175"/>
    <mergeCell ref="A152:A157"/>
    <mergeCell ref="B152:B157"/>
    <mergeCell ref="C152:C157"/>
    <mergeCell ref="A158:A163"/>
    <mergeCell ref="B158:B163"/>
    <mergeCell ref="C158:C163"/>
    <mergeCell ref="A140:A145"/>
    <mergeCell ref="B140:B145"/>
    <mergeCell ref="C140:C145"/>
    <mergeCell ref="A146:A151"/>
    <mergeCell ref="B146:B151"/>
    <mergeCell ref="C146:C151"/>
    <mergeCell ref="A128:A133"/>
    <mergeCell ref="B128:B133"/>
    <mergeCell ref="C128:C133"/>
    <mergeCell ref="A134:A139"/>
    <mergeCell ref="B134:B139"/>
    <mergeCell ref="C134:C139"/>
    <mergeCell ref="A116:A121"/>
    <mergeCell ref="B116:B121"/>
    <mergeCell ref="C116:C121"/>
    <mergeCell ref="A122:A127"/>
    <mergeCell ref="B122:B127"/>
    <mergeCell ref="C122:C127"/>
    <mergeCell ref="A104:A109"/>
    <mergeCell ref="B104:B109"/>
    <mergeCell ref="C104:C109"/>
    <mergeCell ref="A110:A115"/>
    <mergeCell ref="B110:B115"/>
    <mergeCell ref="C110:C115"/>
    <mergeCell ref="A92:A97"/>
    <mergeCell ref="B92:B97"/>
    <mergeCell ref="C92:C97"/>
    <mergeCell ref="A98:A103"/>
    <mergeCell ref="B98:B103"/>
    <mergeCell ref="C98:C103"/>
    <mergeCell ref="A80:A85"/>
    <mergeCell ref="B80:B85"/>
    <mergeCell ref="C80:C85"/>
    <mergeCell ref="A86:A91"/>
    <mergeCell ref="B86:B91"/>
    <mergeCell ref="C86:C91"/>
    <mergeCell ref="A68:A73"/>
    <mergeCell ref="B68:B73"/>
    <mergeCell ref="C68:C73"/>
    <mergeCell ref="A74:A79"/>
    <mergeCell ref="B74:B79"/>
    <mergeCell ref="C74:C79"/>
    <mergeCell ref="A56:A61"/>
    <mergeCell ref="B56:B61"/>
    <mergeCell ref="C56:C61"/>
    <mergeCell ref="A62:A67"/>
    <mergeCell ref="B62:B67"/>
    <mergeCell ref="C62:C67"/>
    <mergeCell ref="A44:A49"/>
    <mergeCell ref="B44:B49"/>
    <mergeCell ref="C44:C49"/>
    <mergeCell ref="A50:A55"/>
    <mergeCell ref="B50:B55"/>
    <mergeCell ref="C50:C55"/>
    <mergeCell ref="A32:A37"/>
    <mergeCell ref="B32:B37"/>
    <mergeCell ref="C32:C37"/>
    <mergeCell ref="A38:A43"/>
    <mergeCell ref="B38:B43"/>
    <mergeCell ref="C38:C43"/>
    <mergeCell ref="A20:A25"/>
    <mergeCell ref="B20:B25"/>
    <mergeCell ref="C20:C25"/>
    <mergeCell ref="A26:A31"/>
    <mergeCell ref="B26:B31"/>
    <mergeCell ref="C26:C31"/>
    <mergeCell ref="A14:A19"/>
    <mergeCell ref="B14:B19"/>
    <mergeCell ref="C14:C19"/>
    <mergeCell ref="A6:A7"/>
    <mergeCell ref="A1:B3"/>
    <mergeCell ref="C1:G1"/>
    <mergeCell ref="C2:G2"/>
    <mergeCell ref="C3:G3"/>
    <mergeCell ref="A4:G4"/>
    <mergeCell ref="A5:G5"/>
    <mergeCell ref="B6:E7"/>
    <mergeCell ref="A8:G8"/>
    <mergeCell ref="A10:G10"/>
    <mergeCell ref="B9:E9"/>
    <mergeCell ref="A12:C12"/>
    <mergeCell ref="D12:G12"/>
  </mergeCells>
  <conditionalFormatting sqref="G19">
    <cfRule type="cellIs" dxfId="10" priority="164" operator="lessThan">
      <formula>$C14*0.75</formula>
    </cfRule>
  </conditionalFormatting>
  <conditionalFormatting sqref="G25">
    <cfRule type="cellIs" dxfId="9" priority="162" operator="lessThan">
      <formula>$C20*0.75</formula>
    </cfRule>
  </conditionalFormatting>
  <conditionalFormatting sqref="G31 G43 G55 G67 G79 G91 G103 G115 G127 G139 G151 G163 G175 G187 G199 G211 G223 G235 G247 G259 G271 G283 G295 G307 G319 G331 G343 G355 G367 G379 G391 G403 G415 G427 G439 G451 G463 G475 G487">
    <cfRule type="cellIs" dxfId="8" priority="4" operator="lessThan">
      <formula>$C26*0.75</formula>
    </cfRule>
  </conditionalFormatting>
  <conditionalFormatting sqref="G37 G49 G61 G73 G85 G97 G109 G121 G133 G145 G157 G169 G181 G193 G205 G217 G229 G241 G253 G265 G277 G289 G301 G313 G325 G337 G349 G361 G373 G385 G397 G409 G421 G433 G445 G457 G469 G481 G493">
    <cfRule type="cellIs" dxfId="7" priority="2" operator="lessThan">
      <formula>$C32*0.75</formula>
    </cfRule>
  </conditionalFormatting>
  <dataValidations count="1">
    <dataValidation type="list" allowBlank="1" showInputMessage="1" showErrorMessage="1" sqref="G7">
      <formula1>"Sim, Não"</formula1>
    </dataValidation>
  </dataValidations>
  <pageMargins left="0.511811024" right="0.511811024" top="0.78740157499999996" bottom="0.78740157499999996" header="0.31496062000000002" footer="0.31496062000000002"/>
  <pageSetup paperSize="9" scale="52" fitToHeight="0" orientation="portrait" verticalDpi="599" r:id="rId1"/>
  <ignoredErrors>
    <ignoredError sqref="G19 G25"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Disciplinas!$B$3:$B$128</xm:f>
          </x14:formula1>
          <xm:sqref>B14:B493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3"/>
  <sheetViews>
    <sheetView showGridLines="0" showRowColHeaders="0" topLeftCell="A13" workbookViewId="0">
      <selection activeCell="C20" sqref="C20:C25"/>
    </sheetView>
  </sheetViews>
  <sheetFormatPr defaultColWidth="9.140625" defaultRowHeight="15" x14ac:dyDescent="0.25"/>
  <cols>
    <col min="1" max="1" width="8.7109375" style="18" customWidth="1"/>
    <col min="2" max="2" width="25.7109375" style="18" customWidth="1"/>
    <col min="3" max="3" width="9.140625" style="18"/>
    <col min="4" max="4" width="12.7109375" style="12" customWidth="1"/>
    <col min="5" max="5" width="75.7109375" style="12" customWidth="1"/>
    <col min="6" max="6" width="20.5703125" style="12" customWidth="1"/>
    <col min="7" max="7" width="12.85546875" style="12" customWidth="1"/>
    <col min="8" max="16384" width="9.140625" style="12"/>
  </cols>
  <sheetData>
    <row r="1" spans="1:7" ht="18" x14ac:dyDescent="0.25">
      <c r="A1" s="40"/>
      <c r="B1" s="40"/>
      <c r="C1" s="41" t="s">
        <v>1</v>
      </c>
      <c r="D1" s="41"/>
      <c r="E1" s="41"/>
      <c r="F1" s="41"/>
      <c r="G1" s="41"/>
    </row>
    <row r="2" spans="1:7" ht="18" x14ac:dyDescent="0.25">
      <c r="A2" s="40"/>
      <c r="B2" s="40"/>
      <c r="C2" s="41" t="s">
        <v>0</v>
      </c>
      <c r="D2" s="41"/>
      <c r="E2" s="41"/>
      <c r="F2" s="41"/>
      <c r="G2" s="41"/>
    </row>
    <row r="3" spans="1:7" ht="18" x14ac:dyDescent="0.25">
      <c r="A3" s="40"/>
      <c r="B3" s="40"/>
      <c r="C3" s="41" t="s">
        <v>15</v>
      </c>
      <c r="D3" s="41"/>
      <c r="E3" s="41"/>
      <c r="F3" s="41"/>
      <c r="G3" s="41"/>
    </row>
    <row r="4" spans="1:7" ht="25.5" x14ac:dyDescent="0.25">
      <c r="A4" s="42" t="s">
        <v>16</v>
      </c>
      <c r="B4" s="42"/>
      <c r="C4" s="42"/>
      <c r="D4" s="42"/>
      <c r="E4" s="42"/>
      <c r="F4" s="42"/>
      <c r="G4" s="42"/>
    </row>
    <row r="5" spans="1:7" ht="21" x14ac:dyDescent="0.25">
      <c r="A5" s="43" t="s">
        <v>2</v>
      </c>
      <c r="B5" s="43"/>
      <c r="C5" s="43"/>
      <c r="D5" s="43"/>
      <c r="E5" s="43"/>
      <c r="F5" s="43"/>
      <c r="G5" s="43"/>
    </row>
    <row r="6" spans="1:7" ht="15.75" x14ac:dyDescent="0.25">
      <c r="A6" s="39" t="s">
        <v>3</v>
      </c>
      <c r="B6" s="44"/>
      <c r="C6" s="44"/>
      <c r="D6" s="44"/>
      <c r="E6" s="44"/>
      <c r="F6" s="28" t="s">
        <v>4</v>
      </c>
      <c r="G6" s="36"/>
    </row>
    <row r="7" spans="1:7" ht="15.75" x14ac:dyDescent="0.25">
      <c r="A7" s="39"/>
      <c r="B7" s="44"/>
      <c r="C7" s="44"/>
      <c r="D7" s="44"/>
      <c r="E7" s="44"/>
      <c r="F7" s="28" t="s">
        <v>14</v>
      </c>
      <c r="G7" s="36"/>
    </row>
    <row r="8" spans="1:7" ht="15.75" x14ac:dyDescent="0.25">
      <c r="A8" s="45" t="s">
        <v>11</v>
      </c>
      <c r="B8" s="45"/>
      <c r="C8" s="45"/>
      <c r="D8" s="45"/>
      <c r="E8" s="45"/>
      <c r="F8" s="45"/>
      <c r="G8" s="45"/>
    </row>
    <row r="9" spans="1:7" ht="15.75" x14ac:dyDescent="0.25">
      <c r="A9" s="28" t="s">
        <v>3</v>
      </c>
      <c r="B9" s="44"/>
      <c r="C9" s="44"/>
      <c r="D9" s="44"/>
      <c r="E9" s="44"/>
      <c r="F9" s="28" t="s">
        <v>5</v>
      </c>
      <c r="G9" s="36"/>
    </row>
    <row r="10" spans="1:7" ht="15.75" x14ac:dyDescent="0.25">
      <c r="A10" s="45" t="s">
        <v>17</v>
      </c>
      <c r="B10" s="45"/>
      <c r="C10" s="45"/>
      <c r="D10" s="45"/>
      <c r="E10" s="45"/>
      <c r="F10" s="45"/>
      <c r="G10" s="45"/>
    </row>
    <row r="11" spans="1:7" ht="15.75" x14ac:dyDescent="0.25">
      <c r="A11" s="28" t="s">
        <v>18</v>
      </c>
      <c r="B11" s="31"/>
      <c r="C11" s="28" t="s">
        <v>19</v>
      </c>
      <c r="D11" s="32"/>
      <c r="E11" s="30"/>
      <c r="F11" s="30"/>
      <c r="G11" s="29"/>
    </row>
    <row r="12" spans="1:7" ht="30" customHeight="1" x14ac:dyDescent="0.25">
      <c r="A12" s="46" t="s">
        <v>434</v>
      </c>
      <c r="B12" s="46"/>
      <c r="C12" s="46"/>
      <c r="D12" s="46" t="s">
        <v>435</v>
      </c>
      <c r="E12" s="46"/>
      <c r="F12" s="46"/>
      <c r="G12" s="46"/>
    </row>
    <row r="13" spans="1:7" ht="47.25" x14ac:dyDescent="0.25">
      <c r="A13" s="16" t="s">
        <v>8</v>
      </c>
      <c r="B13" s="16" t="s">
        <v>9</v>
      </c>
      <c r="C13" s="16" t="s">
        <v>10</v>
      </c>
      <c r="D13" s="16" t="s">
        <v>8</v>
      </c>
      <c r="E13" s="16" t="s">
        <v>12</v>
      </c>
      <c r="F13" s="16" t="s">
        <v>436</v>
      </c>
      <c r="G13" s="16" t="s">
        <v>13</v>
      </c>
    </row>
    <row r="14" spans="1:7" ht="14.45" customHeight="1" x14ac:dyDescent="0.25">
      <c r="A14" s="37" t="str">
        <f>IFERROR(INDEX(Disciplinas!$E$3:$E$151,MATCH($B14,Disciplinas!$F$3:$F$151,0)),"")</f>
        <v/>
      </c>
      <c r="B14" s="38"/>
      <c r="C14" s="38" t="str">
        <f>IFERROR(INDEX(Disciplinas!$G$3:$G$151,MATCH($B14,Disciplinas!$F$3:$F$151,0)),"")</f>
        <v/>
      </c>
      <c r="D14" s="13"/>
      <c r="E14" s="13"/>
      <c r="F14" s="13"/>
      <c r="G14" s="19">
        <f>1.2*F14</f>
        <v>0</v>
      </c>
    </row>
    <row r="15" spans="1:7" ht="14.45" customHeight="1" x14ac:dyDescent="0.25">
      <c r="A15" s="37"/>
      <c r="B15" s="38"/>
      <c r="C15" s="38"/>
      <c r="D15" s="33"/>
      <c r="E15" s="33"/>
      <c r="F15" s="33"/>
      <c r="G15" s="34">
        <f>1.2*F15</f>
        <v>0</v>
      </c>
    </row>
    <row r="16" spans="1:7" ht="14.45" customHeight="1" x14ac:dyDescent="0.25">
      <c r="A16" s="37"/>
      <c r="B16" s="38"/>
      <c r="C16" s="38"/>
      <c r="D16" s="13"/>
      <c r="E16" s="13"/>
      <c r="F16" s="13"/>
      <c r="G16" s="19">
        <f>1.2*F16</f>
        <v>0</v>
      </c>
    </row>
    <row r="17" spans="1:7" ht="14.45" customHeight="1" x14ac:dyDescent="0.25">
      <c r="A17" s="37"/>
      <c r="B17" s="38"/>
      <c r="C17" s="38"/>
      <c r="D17" s="33"/>
      <c r="E17" s="33"/>
      <c r="F17" s="33"/>
      <c r="G17" s="34">
        <f>1.2*F17</f>
        <v>0</v>
      </c>
    </row>
    <row r="18" spans="1:7" ht="14.45" customHeight="1" x14ac:dyDescent="0.25">
      <c r="A18" s="37"/>
      <c r="B18" s="38"/>
      <c r="C18" s="38"/>
      <c r="D18" s="13"/>
      <c r="E18" s="13"/>
      <c r="F18" s="13"/>
      <c r="G18" s="19">
        <f>1.2*F18</f>
        <v>0</v>
      </c>
    </row>
    <row r="19" spans="1:7" ht="21" x14ac:dyDescent="0.25">
      <c r="A19" s="37"/>
      <c r="B19" s="38"/>
      <c r="C19" s="38"/>
      <c r="D19" s="14"/>
      <c r="E19" s="14"/>
      <c r="F19" s="15"/>
      <c r="G19" s="20">
        <f>SUM($G14:$G18)</f>
        <v>0</v>
      </c>
    </row>
    <row r="20" spans="1:7" ht="14.45" customHeight="1" x14ac:dyDescent="0.25">
      <c r="A20" s="47" t="str">
        <f>IFERROR(INDEX(Disciplinas!$E$3:$E$151,MATCH($B20,Disciplinas!$F$3:$F$151,0)),"")</f>
        <v/>
      </c>
      <c r="B20" s="48"/>
      <c r="C20" s="48" t="str">
        <f>IFERROR(INDEX(Disciplinas!$G$3:$G$151,MATCH($B20,Disciplinas!$F$3:$F$151,0)),"")</f>
        <v/>
      </c>
      <c r="D20" s="13"/>
      <c r="E20" s="13"/>
      <c r="F20" s="13"/>
      <c r="G20" s="19">
        <f>1.2*F20</f>
        <v>0</v>
      </c>
    </row>
    <row r="21" spans="1:7" ht="14.45" customHeight="1" x14ac:dyDescent="0.25">
      <c r="A21" s="47"/>
      <c r="B21" s="48"/>
      <c r="C21" s="48"/>
      <c r="D21" s="33"/>
      <c r="E21" s="33"/>
      <c r="F21" s="33"/>
      <c r="G21" s="34">
        <f>1.2*F21</f>
        <v>0</v>
      </c>
    </row>
    <row r="22" spans="1:7" ht="14.45" customHeight="1" x14ac:dyDescent="0.25">
      <c r="A22" s="47"/>
      <c r="B22" s="48"/>
      <c r="C22" s="48"/>
      <c r="D22" s="13"/>
      <c r="E22" s="13"/>
      <c r="F22" s="13"/>
      <c r="G22" s="19">
        <f>1.2*F22</f>
        <v>0</v>
      </c>
    </row>
    <row r="23" spans="1:7" ht="14.45" customHeight="1" x14ac:dyDescent="0.25">
      <c r="A23" s="47"/>
      <c r="B23" s="48"/>
      <c r="C23" s="48"/>
      <c r="D23" s="33"/>
      <c r="E23" s="33"/>
      <c r="F23" s="33"/>
      <c r="G23" s="34">
        <f>1.2*F23</f>
        <v>0</v>
      </c>
    </row>
    <row r="24" spans="1:7" ht="14.45" customHeight="1" x14ac:dyDescent="0.25">
      <c r="A24" s="47"/>
      <c r="B24" s="48"/>
      <c r="C24" s="48"/>
      <c r="D24" s="13"/>
      <c r="E24" s="13"/>
      <c r="F24" s="13"/>
      <c r="G24" s="19">
        <f>1.2*F24</f>
        <v>0</v>
      </c>
    </row>
    <row r="25" spans="1:7" ht="21" x14ac:dyDescent="0.25">
      <c r="A25" s="47"/>
      <c r="B25" s="48"/>
      <c r="C25" s="48"/>
      <c r="D25" s="14"/>
      <c r="E25" s="14"/>
      <c r="F25" s="15"/>
      <c r="G25" s="20">
        <f>SUM($G20:$G24)</f>
        <v>0</v>
      </c>
    </row>
    <row r="26" spans="1:7" ht="14.45" customHeight="1" x14ac:dyDescent="0.25">
      <c r="A26" s="37" t="str">
        <f>IFERROR(INDEX(Disciplinas!$E$3:$E$151,MATCH($B26,Disciplinas!$F$3:$F$151,0)),"")</f>
        <v/>
      </c>
      <c r="B26" s="38"/>
      <c r="C26" s="38" t="str">
        <f>IFERROR(INDEX(Disciplinas!$G$3:$G$151,MATCH($B26,Disciplinas!$F$3:$F$151,0)),"")</f>
        <v/>
      </c>
      <c r="D26" s="13"/>
      <c r="E26" s="13"/>
      <c r="F26" s="13"/>
      <c r="G26" s="19">
        <f t="shared" ref="G26:G30" si="0">1.2*F26</f>
        <v>0</v>
      </c>
    </row>
    <row r="27" spans="1:7" ht="15" customHeight="1" x14ac:dyDescent="0.25">
      <c r="A27" s="37"/>
      <c r="B27" s="38"/>
      <c r="C27" s="38"/>
      <c r="D27" s="33"/>
      <c r="E27" s="33"/>
      <c r="F27" s="33"/>
      <c r="G27" s="34">
        <f t="shared" si="0"/>
        <v>0</v>
      </c>
    </row>
    <row r="28" spans="1:7" ht="14.45" customHeight="1" x14ac:dyDescent="0.25">
      <c r="A28" s="37"/>
      <c r="B28" s="38"/>
      <c r="C28" s="38"/>
      <c r="D28" s="13"/>
      <c r="E28" s="13"/>
      <c r="F28" s="13"/>
      <c r="G28" s="19">
        <f t="shared" si="0"/>
        <v>0</v>
      </c>
    </row>
    <row r="29" spans="1:7" ht="14.45" customHeight="1" x14ac:dyDescent="0.25">
      <c r="A29" s="37"/>
      <c r="B29" s="38"/>
      <c r="C29" s="38"/>
      <c r="D29" s="33"/>
      <c r="E29" s="33"/>
      <c r="F29" s="33"/>
      <c r="G29" s="34">
        <f t="shared" si="0"/>
        <v>0</v>
      </c>
    </row>
    <row r="30" spans="1:7" ht="14.45" customHeight="1" x14ac:dyDescent="0.25">
      <c r="A30" s="37"/>
      <c r="B30" s="38"/>
      <c r="C30" s="38"/>
      <c r="D30" s="13"/>
      <c r="E30" s="13"/>
      <c r="F30" s="13"/>
      <c r="G30" s="19">
        <f t="shared" si="0"/>
        <v>0</v>
      </c>
    </row>
    <row r="31" spans="1:7" ht="21" x14ac:dyDescent="0.25">
      <c r="A31" s="37"/>
      <c r="B31" s="38"/>
      <c r="C31" s="38"/>
      <c r="D31" s="14"/>
      <c r="E31" s="14"/>
      <c r="F31" s="15"/>
      <c r="G31" s="20">
        <f t="shared" ref="G31" si="1">SUM($G26:$G30)</f>
        <v>0</v>
      </c>
    </row>
    <row r="32" spans="1:7" ht="14.45" customHeight="1" x14ac:dyDescent="0.25">
      <c r="A32" s="47" t="str">
        <f>IFERROR(INDEX(Disciplinas!$E$3:$E$151,MATCH($B32,Disciplinas!$F$3:$F$151,0)),"")</f>
        <v/>
      </c>
      <c r="B32" s="48"/>
      <c r="C32" s="48" t="str">
        <f>IFERROR(INDEX(Disciplinas!$G$3:$G$151,MATCH($B32,Disciplinas!$F$3:$F$151,0)),"")</f>
        <v/>
      </c>
      <c r="D32" s="13"/>
      <c r="E32" s="13"/>
      <c r="F32" s="13"/>
      <c r="G32" s="19">
        <f t="shared" ref="G32:G36" si="2">1.2*F32</f>
        <v>0</v>
      </c>
    </row>
    <row r="33" spans="1:7" ht="14.45" customHeight="1" x14ac:dyDescent="0.25">
      <c r="A33" s="47"/>
      <c r="B33" s="48"/>
      <c r="C33" s="48"/>
      <c r="D33" s="33"/>
      <c r="E33" s="33"/>
      <c r="F33" s="33"/>
      <c r="G33" s="34">
        <f t="shared" si="2"/>
        <v>0</v>
      </c>
    </row>
    <row r="34" spans="1:7" ht="14.45" customHeight="1" x14ac:dyDescent="0.25">
      <c r="A34" s="47"/>
      <c r="B34" s="48"/>
      <c r="C34" s="48"/>
      <c r="D34" s="13"/>
      <c r="E34" s="13"/>
      <c r="F34" s="13"/>
      <c r="G34" s="19">
        <f t="shared" si="2"/>
        <v>0</v>
      </c>
    </row>
    <row r="35" spans="1:7" ht="14.45" customHeight="1" x14ac:dyDescent="0.25">
      <c r="A35" s="47"/>
      <c r="B35" s="48"/>
      <c r="C35" s="48"/>
      <c r="D35" s="33"/>
      <c r="E35" s="33"/>
      <c r="F35" s="33"/>
      <c r="G35" s="34">
        <f t="shared" si="2"/>
        <v>0</v>
      </c>
    </row>
    <row r="36" spans="1:7" ht="14.45" customHeight="1" x14ac:dyDescent="0.25">
      <c r="A36" s="47"/>
      <c r="B36" s="48"/>
      <c r="C36" s="48"/>
      <c r="D36" s="13"/>
      <c r="E36" s="13"/>
      <c r="F36" s="13"/>
      <c r="G36" s="19">
        <f t="shared" si="2"/>
        <v>0</v>
      </c>
    </row>
    <row r="37" spans="1:7" ht="21" x14ac:dyDescent="0.25">
      <c r="A37" s="47"/>
      <c r="B37" s="48"/>
      <c r="C37" s="48"/>
      <c r="D37" s="14"/>
      <c r="E37" s="14"/>
      <c r="F37" s="15"/>
      <c r="G37" s="20">
        <f t="shared" ref="G37" si="3">SUM($G32:$G36)</f>
        <v>0</v>
      </c>
    </row>
    <row r="38" spans="1:7" ht="14.45" customHeight="1" x14ac:dyDescent="0.25">
      <c r="A38" s="37" t="str">
        <f>IFERROR(INDEX(Disciplinas!$E$3:$E$151,MATCH($B38,Disciplinas!$F$3:$F$151,0)),"")</f>
        <v/>
      </c>
      <c r="B38" s="38"/>
      <c r="C38" s="38" t="str">
        <f>IFERROR(INDEX(Disciplinas!$G$3:$G$151,MATCH($B38,Disciplinas!$F$3:$F$151,0)),"")</f>
        <v/>
      </c>
      <c r="D38" s="13"/>
      <c r="E38" s="13"/>
      <c r="F38" s="13"/>
      <c r="G38" s="19">
        <f t="shared" ref="G38:G42" si="4">1.2*F38</f>
        <v>0</v>
      </c>
    </row>
    <row r="39" spans="1:7" ht="14.45" customHeight="1" x14ac:dyDescent="0.25">
      <c r="A39" s="37"/>
      <c r="B39" s="38"/>
      <c r="C39" s="38"/>
      <c r="D39" s="33"/>
      <c r="E39" s="33"/>
      <c r="F39" s="33"/>
      <c r="G39" s="34">
        <f t="shared" si="4"/>
        <v>0</v>
      </c>
    </row>
    <row r="40" spans="1:7" ht="14.45" customHeight="1" x14ac:dyDescent="0.25">
      <c r="A40" s="37"/>
      <c r="B40" s="38"/>
      <c r="C40" s="38"/>
      <c r="D40" s="13"/>
      <c r="E40" s="13"/>
      <c r="F40" s="13"/>
      <c r="G40" s="19">
        <f t="shared" si="4"/>
        <v>0</v>
      </c>
    </row>
    <row r="41" spans="1:7" ht="14.45" customHeight="1" x14ac:dyDescent="0.25">
      <c r="A41" s="37"/>
      <c r="B41" s="38"/>
      <c r="C41" s="38"/>
      <c r="D41" s="33"/>
      <c r="E41" s="33"/>
      <c r="F41" s="33"/>
      <c r="G41" s="34">
        <f t="shared" si="4"/>
        <v>0</v>
      </c>
    </row>
    <row r="42" spans="1:7" ht="14.45" customHeight="1" x14ac:dyDescent="0.25">
      <c r="A42" s="37"/>
      <c r="B42" s="38"/>
      <c r="C42" s="38"/>
      <c r="D42" s="13"/>
      <c r="E42" s="13"/>
      <c r="F42" s="13"/>
      <c r="G42" s="19">
        <f t="shared" si="4"/>
        <v>0</v>
      </c>
    </row>
    <row r="43" spans="1:7" ht="21" x14ac:dyDescent="0.25">
      <c r="A43" s="37"/>
      <c r="B43" s="38"/>
      <c r="C43" s="38"/>
      <c r="D43" s="14"/>
      <c r="E43" s="14"/>
      <c r="F43" s="15"/>
      <c r="G43" s="20">
        <f t="shared" ref="G43" si="5">SUM($G38:$G42)</f>
        <v>0</v>
      </c>
    </row>
    <row r="44" spans="1:7" ht="14.45" customHeight="1" x14ac:dyDescent="0.25">
      <c r="A44" s="47" t="str">
        <f>IFERROR(INDEX(Disciplinas!$E$3:$E$151,MATCH($B44,Disciplinas!$F$3:$F$151,0)),"")</f>
        <v/>
      </c>
      <c r="B44" s="48"/>
      <c r="C44" s="48" t="str">
        <f>IFERROR(INDEX(Disciplinas!$G$3:$G$151,MATCH($B44,Disciplinas!$F$3:$F$151,0)),"")</f>
        <v/>
      </c>
      <c r="D44" s="13"/>
      <c r="E44" s="13"/>
      <c r="F44" s="13"/>
      <c r="G44" s="19">
        <f t="shared" ref="G44:G48" si="6">1.2*F44</f>
        <v>0</v>
      </c>
    </row>
    <row r="45" spans="1:7" ht="14.45" customHeight="1" x14ac:dyDescent="0.25">
      <c r="A45" s="47"/>
      <c r="B45" s="48"/>
      <c r="C45" s="48"/>
      <c r="D45" s="33"/>
      <c r="E45" s="33"/>
      <c r="F45" s="33"/>
      <c r="G45" s="34">
        <f t="shared" si="6"/>
        <v>0</v>
      </c>
    </row>
    <row r="46" spans="1:7" ht="14.45" customHeight="1" x14ac:dyDescent="0.25">
      <c r="A46" s="47"/>
      <c r="B46" s="48"/>
      <c r="C46" s="48"/>
      <c r="D46" s="13"/>
      <c r="E46" s="13"/>
      <c r="F46" s="13"/>
      <c r="G46" s="19">
        <f t="shared" si="6"/>
        <v>0</v>
      </c>
    </row>
    <row r="47" spans="1:7" ht="14.45" customHeight="1" x14ac:dyDescent="0.25">
      <c r="A47" s="47"/>
      <c r="B47" s="48"/>
      <c r="C47" s="48"/>
      <c r="D47" s="33"/>
      <c r="E47" s="33"/>
      <c r="F47" s="33"/>
      <c r="G47" s="34">
        <f t="shared" si="6"/>
        <v>0</v>
      </c>
    </row>
    <row r="48" spans="1:7" ht="14.45" customHeight="1" x14ac:dyDescent="0.25">
      <c r="A48" s="47"/>
      <c r="B48" s="48"/>
      <c r="C48" s="48"/>
      <c r="D48" s="13"/>
      <c r="E48" s="13"/>
      <c r="F48" s="13"/>
      <c r="G48" s="19">
        <f t="shared" si="6"/>
        <v>0</v>
      </c>
    </row>
    <row r="49" spans="1:7" ht="21" x14ac:dyDescent="0.25">
      <c r="A49" s="47"/>
      <c r="B49" s="48"/>
      <c r="C49" s="48"/>
      <c r="D49" s="14"/>
      <c r="E49" s="14"/>
      <c r="F49" s="15"/>
      <c r="G49" s="20">
        <f t="shared" ref="G49" si="7">SUM($G44:$G48)</f>
        <v>0</v>
      </c>
    </row>
    <row r="50" spans="1:7" ht="14.45" customHeight="1" x14ac:dyDescent="0.25">
      <c r="A50" s="37" t="str">
        <f>IFERROR(INDEX(Disciplinas!$E$3:$E$151,MATCH($B50,Disciplinas!$F$3:$F$151,0)),"")</f>
        <v/>
      </c>
      <c r="B50" s="38"/>
      <c r="C50" s="38" t="str">
        <f>IFERROR(INDEX(Disciplinas!$G$3:$G$151,MATCH($B50,Disciplinas!$F$3:$F$151,0)),"")</f>
        <v/>
      </c>
      <c r="D50" s="13"/>
      <c r="E50" s="13"/>
      <c r="F50" s="13"/>
      <c r="G50" s="19">
        <f t="shared" ref="G50:G54" si="8">1.2*F50</f>
        <v>0</v>
      </c>
    </row>
    <row r="51" spans="1:7" ht="14.45" customHeight="1" x14ac:dyDescent="0.25">
      <c r="A51" s="37"/>
      <c r="B51" s="38"/>
      <c r="C51" s="38"/>
      <c r="D51" s="33"/>
      <c r="E51" s="33"/>
      <c r="F51" s="33"/>
      <c r="G51" s="34">
        <f t="shared" si="8"/>
        <v>0</v>
      </c>
    </row>
    <row r="52" spans="1:7" ht="14.45" customHeight="1" x14ac:dyDescent="0.25">
      <c r="A52" s="37"/>
      <c r="B52" s="38"/>
      <c r="C52" s="38"/>
      <c r="D52" s="13"/>
      <c r="E52" s="13"/>
      <c r="F52" s="13"/>
      <c r="G52" s="19">
        <f t="shared" si="8"/>
        <v>0</v>
      </c>
    </row>
    <row r="53" spans="1:7" ht="14.45" customHeight="1" x14ac:dyDescent="0.25">
      <c r="A53" s="37"/>
      <c r="B53" s="38"/>
      <c r="C53" s="38"/>
      <c r="D53" s="33"/>
      <c r="E53" s="33"/>
      <c r="F53" s="33"/>
      <c r="G53" s="34">
        <f t="shared" si="8"/>
        <v>0</v>
      </c>
    </row>
    <row r="54" spans="1:7" ht="14.45" customHeight="1" x14ac:dyDescent="0.25">
      <c r="A54" s="37"/>
      <c r="B54" s="38"/>
      <c r="C54" s="38"/>
      <c r="D54" s="13"/>
      <c r="E54" s="13"/>
      <c r="F54" s="13"/>
      <c r="G54" s="19">
        <f t="shared" si="8"/>
        <v>0</v>
      </c>
    </row>
    <row r="55" spans="1:7" ht="21" x14ac:dyDescent="0.25">
      <c r="A55" s="37"/>
      <c r="B55" s="38"/>
      <c r="C55" s="38"/>
      <c r="D55" s="14"/>
      <c r="E55" s="14"/>
      <c r="F55" s="15"/>
      <c r="G55" s="20">
        <f t="shared" ref="G55" si="9">SUM($G50:$G54)</f>
        <v>0</v>
      </c>
    </row>
    <row r="56" spans="1:7" ht="14.45" customHeight="1" x14ac:dyDescent="0.25">
      <c r="A56" s="47" t="str">
        <f>IFERROR(INDEX(Disciplinas!$E$3:$E$151,MATCH($B56,Disciplinas!$F$3:$F$151,0)),"")</f>
        <v/>
      </c>
      <c r="B56" s="48"/>
      <c r="C56" s="48" t="str">
        <f>IFERROR(INDEX(Disciplinas!$G$3:$G$151,MATCH($B56,Disciplinas!$F$3:$F$151,0)),"")</f>
        <v/>
      </c>
      <c r="D56" s="13"/>
      <c r="E56" s="13"/>
      <c r="F56" s="13"/>
      <c r="G56" s="19">
        <f t="shared" ref="G56:G60" si="10">1.2*F56</f>
        <v>0</v>
      </c>
    </row>
    <row r="57" spans="1:7" ht="14.45" customHeight="1" x14ac:dyDescent="0.25">
      <c r="A57" s="47"/>
      <c r="B57" s="48"/>
      <c r="C57" s="48"/>
      <c r="D57" s="33"/>
      <c r="E57" s="33"/>
      <c r="F57" s="33"/>
      <c r="G57" s="34">
        <f t="shared" si="10"/>
        <v>0</v>
      </c>
    </row>
    <row r="58" spans="1:7" ht="14.45" customHeight="1" x14ac:dyDescent="0.25">
      <c r="A58" s="47"/>
      <c r="B58" s="48"/>
      <c r="C58" s="48"/>
      <c r="D58" s="13"/>
      <c r="E58" s="13"/>
      <c r="F58" s="13"/>
      <c r="G58" s="19">
        <f t="shared" si="10"/>
        <v>0</v>
      </c>
    </row>
    <row r="59" spans="1:7" ht="14.45" customHeight="1" x14ac:dyDescent="0.25">
      <c r="A59" s="47"/>
      <c r="B59" s="48"/>
      <c r="C59" s="48"/>
      <c r="D59" s="33"/>
      <c r="E59" s="33"/>
      <c r="F59" s="33"/>
      <c r="G59" s="34">
        <f t="shared" si="10"/>
        <v>0</v>
      </c>
    </row>
    <row r="60" spans="1:7" ht="14.45" customHeight="1" x14ac:dyDescent="0.25">
      <c r="A60" s="47"/>
      <c r="B60" s="48"/>
      <c r="C60" s="48"/>
      <c r="D60" s="13"/>
      <c r="E60" s="13"/>
      <c r="F60" s="13"/>
      <c r="G60" s="19">
        <f t="shared" si="10"/>
        <v>0</v>
      </c>
    </row>
    <row r="61" spans="1:7" ht="21" x14ac:dyDescent="0.25">
      <c r="A61" s="47"/>
      <c r="B61" s="48"/>
      <c r="C61" s="48"/>
      <c r="D61" s="14"/>
      <c r="E61" s="14"/>
      <c r="F61" s="15"/>
      <c r="G61" s="20">
        <f t="shared" ref="G61" si="11">SUM($G56:$G60)</f>
        <v>0</v>
      </c>
    </row>
    <row r="62" spans="1:7" ht="14.45" customHeight="1" x14ac:dyDescent="0.25">
      <c r="A62" s="37" t="str">
        <f>IFERROR(INDEX(Disciplinas!$E$3:$E$151,MATCH($B62,Disciplinas!$F$3:$F$151,0)),"")</f>
        <v/>
      </c>
      <c r="B62" s="38"/>
      <c r="C62" s="38" t="str">
        <f>IFERROR(INDEX(Disciplinas!$G$3:$G$151,MATCH($B62,Disciplinas!$F$3:$F$151,0)),"")</f>
        <v/>
      </c>
      <c r="D62" s="13"/>
      <c r="E62" s="13"/>
      <c r="F62" s="13"/>
      <c r="G62" s="19">
        <f t="shared" ref="G62:G66" si="12">1.2*F62</f>
        <v>0</v>
      </c>
    </row>
    <row r="63" spans="1:7" ht="14.45" customHeight="1" x14ac:dyDescent="0.25">
      <c r="A63" s="37"/>
      <c r="B63" s="38"/>
      <c r="C63" s="38"/>
      <c r="D63" s="33"/>
      <c r="E63" s="33"/>
      <c r="F63" s="33"/>
      <c r="G63" s="34">
        <f t="shared" si="12"/>
        <v>0</v>
      </c>
    </row>
    <row r="64" spans="1:7" ht="14.45" customHeight="1" x14ac:dyDescent="0.25">
      <c r="A64" s="37"/>
      <c r="B64" s="38"/>
      <c r="C64" s="38"/>
      <c r="D64" s="13"/>
      <c r="E64" s="13"/>
      <c r="F64" s="13"/>
      <c r="G64" s="19">
        <f t="shared" si="12"/>
        <v>0</v>
      </c>
    </row>
    <row r="65" spans="1:7" ht="14.45" customHeight="1" x14ac:dyDescent="0.25">
      <c r="A65" s="37"/>
      <c r="B65" s="38"/>
      <c r="C65" s="38"/>
      <c r="D65" s="33"/>
      <c r="E65" s="33"/>
      <c r="F65" s="33"/>
      <c r="G65" s="34">
        <f t="shared" si="12"/>
        <v>0</v>
      </c>
    </row>
    <row r="66" spans="1:7" ht="14.45" customHeight="1" x14ac:dyDescent="0.25">
      <c r="A66" s="37"/>
      <c r="B66" s="38"/>
      <c r="C66" s="38"/>
      <c r="D66" s="13"/>
      <c r="E66" s="13"/>
      <c r="F66" s="13"/>
      <c r="G66" s="19">
        <f t="shared" si="12"/>
        <v>0</v>
      </c>
    </row>
    <row r="67" spans="1:7" ht="21" x14ac:dyDescent="0.25">
      <c r="A67" s="37"/>
      <c r="B67" s="38"/>
      <c r="C67" s="38"/>
      <c r="D67" s="14"/>
      <c r="E67" s="14"/>
      <c r="F67" s="15"/>
      <c r="G67" s="20">
        <f t="shared" ref="G67" si="13">SUM($G62:$G66)</f>
        <v>0</v>
      </c>
    </row>
    <row r="68" spans="1:7" ht="14.45" customHeight="1" x14ac:dyDescent="0.25">
      <c r="A68" s="47" t="str">
        <f>IFERROR(INDEX(Disciplinas!$E$3:$E$151,MATCH($B68,Disciplinas!$F$3:$F$151,0)),"")</f>
        <v/>
      </c>
      <c r="B68" s="48"/>
      <c r="C68" s="48" t="str">
        <f>IFERROR(INDEX(Disciplinas!$G$3:$G$151,MATCH($B68,Disciplinas!$F$3:$F$151,0)),"")</f>
        <v/>
      </c>
      <c r="D68" s="13"/>
      <c r="E68" s="13"/>
      <c r="F68" s="13"/>
      <c r="G68" s="19">
        <f t="shared" ref="G68:G72" si="14">1.2*F68</f>
        <v>0</v>
      </c>
    </row>
    <row r="69" spans="1:7" ht="14.45" customHeight="1" x14ac:dyDescent="0.25">
      <c r="A69" s="47"/>
      <c r="B69" s="48"/>
      <c r="C69" s="48"/>
      <c r="D69" s="33"/>
      <c r="E69" s="33"/>
      <c r="F69" s="33"/>
      <c r="G69" s="34">
        <f t="shared" si="14"/>
        <v>0</v>
      </c>
    </row>
    <row r="70" spans="1:7" ht="14.45" customHeight="1" x14ac:dyDescent="0.25">
      <c r="A70" s="47"/>
      <c r="B70" s="48"/>
      <c r="C70" s="48"/>
      <c r="D70" s="13"/>
      <c r="E70" s="13"/>
      <c r="F70" s="13"/>
      <c r="G70" s="19">
        <f t="shared" si="14"/>
        <v>0</v>
      </c>
    </row>
    <row r="71" spans="1:7" ht="14.45" customHeight="1" x14ac:dyDescent="0.25">
      <c r="A71" s="47"/>
      <c r="B71" s="48"/>
      <c r="C71" s="48"/>
      <c r="D71" s="33"/>
      <c r="E71" s="33"/>
      <c r="F71" s="33"/>
      <c r="G71" s="34">
        <f t="shared" si="14"/>
        <v>0</v>
      </c>
    </row>
    <row r="72" spans="1:7" ht="14.45" customHeight="1" x14ac:dyDescent="0.25">
      <c r="A72" s="47"/>
      <c r="B72" s="48"/>
      <c r="C72" s="48"/>
      <c r="D72" s="13"/>
      <c r="E72" s="13"/>
      <c r="F72" s="13"/>
      <c r="G72" s="19">
        <f t="shared" si="14"/>
        <v>0</v>
      </c>
    </row>
    <row r="73" spans="1:7" ht="21" x14ac:dyDescent="0.25">
      <c r="A73" s="47"/>
      <c r="B73" s="48"/>
      <c r="C73" s="48"/>
      <c r="D73" s="14"/>
      <c r="E73" s="14"/>
      <c r="F73" s="15"/>
      <c r="G73" s="20">
        <f t="shared" ref="G73" si="15">SUM($G68:$G72)</f>
        <v>0</v>
      </c>
    </row>
    <row r="74" spans="1:7" ht="14.45" customHeight="1" x14ac:dyDescent="0.25">
      <c r="A74" s="37" t="str">
        <f>IFERROR(INDEX(Disciplinas!$E$3:$E$151,MATCH($B74,Disciplinas!$F$3:$F$151,0)),"")</f>
        <v/>
      </c>
      <c r="B74" s="38"/>
      <c r="C74" s="38" t="str">
        <f>IFERROR(INDEX(Disciplinas!$G$3:$G$151,MATCH($B74,Disciplinas!$F$3:$F$151,0)),"")</f>
        <v/>
      </c>
      <c r="D74" s="13"/>
      <c r="E74" s="13"/>
      <c r="F74" s="13"/>
      <c r="G74" s="19">
        <f t="shared" ref="G74:G78" si="16">1.2*F74</f>
        <v>0</v>
      </c>
    </row>
    <row r="75" spans="1:7" ht="14.45" customHeight="1" x14ac:dyDescent="0.25">
      <c r="A75" s="37"/>
      <c r="B75" s="38"/>
      <c r="C75" s="38"/>
      <c r="D75" s="33"/>
      <c r="E75" s="33"/>
      <c r="F75" s="33"/>
      <c r="G75" s="34">
        <f t="shared" si="16"/>
        <v>0</v>
      </c>
    </row>
    <row r="76" spans="1:7" ht="14.45" customHeight="1" x14ac:dyDescent="0.25">
      <c r="A76" s="37"/>
      <c r="B76" s="38"/>
      <c r="C76" s="38"/>
      <c r="D76" s="13"/>
      <c r="E76" s="13"/>
      <c r="F76" s="13"/>
      <c r="G76" s="19">
        <f t="shared" si="16"/>
        <v>0</v>
      </c>
    </row>
    <row r="77" spans="1:7" ht="14.45" customHeight="1" x14ac:dyDescent="0.25">
      <c r="A77" s="37"/>
      <c r="B77" s="38"/>
      <c r="C77" s="38"/>
      <c r="D77" s="33"/>
      <c r="E77" s="33"/>
      <c r="F77" s="33"/>
      <c r="G77" s="34">
        <f t="shared" si="16"/>
        <v>0</v>
      </c>
    </row>
    <row r="78" spans="1:7" ht="14.45" customHeight="1" x14ac:dyDescent="0.25">
      <c r="A78" s="37"/>
      <c r="B78" s="38"/>
      <c r="C78" s="38"/>
      <c r="D78" s="13"/>
      <c r="E78" s="13"/>
      <c r="F78" s="13"/>
      <c r="G78" s="19">
        <f t="shared" si="16"/>
        <v>0</v>
      </c>
    </row>
    <row r="79" spans="1:7" ht="21" x14ac:dyDescent="0.25">
      <c r="A79" s="37"/>
      <c r="B79" s="38"/>
      <c r="C79" s="38"/>
      <c r="D79" s="14"/>
      <c r="E79" s="14"/>
      <c r="F79" s="15"/>
      <c r="G79" s="20">
        <f t="shared" ref="G79" si="17">SUM($G74:$G78)</f>
        <v>0</v>
      </c>
    </row>
    <row r="80" spans="1:7" ht="14.45" customHeight="1" x14ac:dyDescent="0.25">
      <c r="A80" s="47" t="str">
        <f>IFERROR(INDEX(Disciplinas!$E$3:$E$151,MATCH($B80,Disciplinas!$F$3:$F$151,0)),"")</f>
        <v/>
      </c>
      <c r="B80" s="48"/>
      <c r="C80" s="48" t="str">
        <f>IFERROR(INDEX(Disciplinas!$G$3:$G$151,MATCH($B80,Disciplinas!$F$3:$F$151,0)),"")</f>
        <v/>
      </c>
      <c r="D80" s="13"/>
      <c r="E80" s="13"/>
      <c r="F80" s="13"/>
      <c r="G80" s="19">
        <f t="shared" ref="G80:G84" si="18">1.2*F80</f>
        <v>0</v>
      </c>
    </row>
    <row r="81" spans="1:7" ht="14.45" customHeight="1" x14ac:dyDescent="0.25">
      <c r="A81" s="47"/>
      <c r="B81" s="48"/>
      <c r="C81" s="48"/>
      <c r="D81" s="33"/>
      <c r="E81" s="33"/>
      <c r="F81" s="33"/>
      <c r="G81" s="34">
        <f t="shared" si="18"/>
        <v>0</v>
      </c>
    </row>
    <row r="82" spans="1:7" ht="14.45" customHeight="1" x14ac:dyDescent="0.25">
      <c r="A82" s="47"/>
      <c r="B82" s="48"/>
      <c r="C82" s="48"/>
      <c r="D82" s="13"/>
      <c r="E82" s="13"/>
      <c r="F82" s="13"/>
      <c r="G82" s="19">
        <f t="shared" si="18"/>
        <v>0</v>
      </c>
    </row>
    <row r="83" spans="1:7" ht="14.45" customHeight="1" x14ac:dyDescent="0.25">
      <c r="A83" s="47"/>
      <c r="B83" s="48"/>
      <c r="C83" s="48"/>
      <c r="D83" s="33"/>
      <c r="E83" s="33"/>
      <c r="F83" s="33"/>
      <c r="G83" s="34">
        <f t="shared" si="18"/>
        <v>0</v>
      </c>
    </row>
    <row r="84" spans="1:7" ht="14.45" customHeight="1" x14ac:dyDescent="0.25">
      <c r="A84" s="47"/>
      <c r="B84" s="48"/>
      <c r="C84" s="48"/>
      <c r="D84" s="13"/>
      <c r="E84" s="13"/>
      <c r="F84" s="13"/>
      <c r="G84" s="19">
        <f t="shared" si="18"/>
        <v>0</v>
      </c>
    </row>
    <row r="85" spans="1:7" ht="21" x14ac:dyDescent="0.25">
      <c r="A85" s="47"/>
      <c r="B85" s="48"/>
      <c r="C85" s="48"/>
      <c r="D85" s="14"/>
      <c r="E85" s="14"/>
      <c r="F85" s="15"/>
      <c r="G85" s="20">
        <f t="shared" ref="G85" si="19">SUM($G80:$G84)</f>
        <v>0</v>
      </c>
    </row>
    <row r="86" spans="1:7" ht="14.45" customHeight="1" x14ac:dyDescent="0.25">
      <c r="A86" s="37" t="str">
        <f>IFERROR(INDEX(Disciplinas!$E$3:$E$151,MATCH($B86,Disciplinas!$F$3:$F$151,0)),"")</f>
        <v/>
      </c>
      <c r="B86" s="38"/>
      <c r="C86" s="38" t="str">
        <f>IFERROR(INDEX(Disciplinas!$G$3:$G$151,MATCH($B86,Disciplinas!$F$3:$F$151,0)),"")</f>
        <v/>
      </c>
      <c r="D86" s="13"/>
      <c r="E86" s="13"/>
      <c r="F86" s="13"/>
      <c r="G86" s="19">
        <f t="shared" ref="G86:G90" si="20">1.2*F86</f>
        <v>0</v>
      </c>
    </row>
    <row r="87" spans="1:7" ht="14.45" customHeight="1" x14ac:dyDescent="0.25">
      <c r="A87" s="37"/>
      <c r="B87" s="38"/>
      <c r="C87" s="38"/>
      <c r="D87" s="33"/>
      <c r="E87" s="33"/>
      <c r="F87" s="33"/>
      <c r="G87" s="34">
        <f t="shared" si="20"/>
        <v>0</v>
      </c>
    </row>
    <row r="88" spans="1:7" ht="14.45" customHeight="1" x14ac:dyDescent="0.25">
      <c r="A88" s="37"/>
      <c r="B88" s="38"/>
      <c r="C88" s="38"/>
      <c r="D88" s="13"/>
      <c r="E88" s="13"/>
      <c r="F88" s="13"/>
      <c r="G88" s="19">
        <f t="shared" si="20"/>
        <v>0</v>
      </c>
    </row>
    <row r="89" spans="1:7" ht="14.45" customHeight="1" x14ac:dyDescent="0.25">
      <c r="A89" s="37"/>
      <c r="B89" s="38"/>
      <c r="C89" s="38"/>
      <c r="D89" s="33"/>
      <c r="E89" s="33"/>
      <c r="F89" s="33"/>
      <c r="G89" s="34">
        <f t="shared" si="20"/>
        <v>0</v>
      </c>
    </row>
    <row r="90" spans="1:7" ht="14.45" customHeight="1" x14ac:dyDescent="0.25">
      <c r="A90" s="37"/>
      <c r="B90" s="38"/>
      <c r="C90" s="38"/>
      <c r="D90" s="13"/>
      <c r="E90" s="13"/>
      <c r="F90" s="13"/>
      <c r="G90" s="19">
        <f t="shared" si="20"/>
        <v>0</v>
      </c>
    </row>
    <row r="91" spans="1:7" ht="21" x14ac:dyDescent="0.25">
      <c r="A91" s="37"/>
      <c r="B91" s="38"/>
      <c r="C91" s="38"/>
      <c r="D91" s="14"/>
      <c r="E91" s="14"/>
      <c r="F91" s="15"/>
      <c r="G91" s="20">
        <f t="shared" ref="G91" si="21">SUM($G86:$G90)</f>
        <v>0</v>
      </c>
    </row>
    <row r="92" spans="1:7" ht="14.45" customHeight="1" x14ac:dyDescent="0.25">
      <c r="A92" s="47" t="str">
        <f>IFERROR(INDEX(Disciplinas!$E$3:$E$151,MATCH($B92,Disciplinas!$F$3:$F$151,0)),"")</f>
        <v/>
      </c>
      <c r="B92" s="48"/>
      <c r="C92" s="48" t="str">
        <f>IFERROR(INDEX(Disciplinas!$G$3:$G$151,MATCH($B92,Disciplinas!$F$3:$F$151,0)),"")</f>
        <v/>
      </c>
      <c r="D92" s="13"/>
      <c r="E92" s="13"/>
      <c r="F92" s="13"/>
      <c r="G92" s="19">
        <f t="shared" ref="G92:G96" si="22">1.2*F92</f>
        <v>0</v>
      </c>
    </row>
    <row r="93" spans="1:7" ht="14.45" customHeight="1" x14ac:dyDescent="0.25">
      <c r="A93" s="47"/>
      <c r="B93" s="48"/>
      <c r="C93" s="48"/>
      <c r="D93" s="33"/>
      <c r="E93" s="33"/>
      <c r="F93" s="33"/>
      <c r="G93" s="34">
        <f t="shared" si="22"/>
        <v>0</v>
      </c>
    </row>
    <row r="94" spans="1:7" ht="14.45" customHeight="1" x14ac:dyDescent="0.25">
      <c r="A94" s="47"/>
      <c r="B94" s="48"/>
      <c r="C94" s="48"/>
      <c r="D94" s="13"/>
      <c r="E94" s="13"/>
      <c r="F94" s="13"/>
      <c r="G94" s="19">
        <f t="shared" si="22"/>
        <v>0</v>
      </c>
    </row>
    <row r="95" spans="1:7" ht="14.45" customHeight="1" x14ac:dyDescent="0.25">
      <c r="A95" s="47"/>
      <c r="B95" s="48"/>
      <c r="C95" s="48"/>
      <c r="D95" s="33"/>
      <c r="E95" s="33"/>
      <c r="F95" s="33"/>
      <c r="G95" s="34">
        <f t="shared" si="22"/>
        <v>0</v>
      </c>
    </row>
    <row r="96" spans="1:7" ht="14.45" customHeight="1" x14ac:dyDescent="0.25">
      <c r="A96" s="47"/>
      <c r="B96" s="48"/>
      <c r="C96" s="48"/>
      <c r="D96" s="13"/>
      <c r="E96" s="13"/>
      <c r="F96" s="13"/>
      <c r="G96" s="19">
        <f t="shared" si="22"/>
        <v>0</v>
      </c>
    </row>
    <row r="97" spans="1:7" ht="21" x14ac:dyDescent="0.25">
      <c r="A97" s="47"/>
      <c r="B97" s="48"/>
      <c r="C97" s="48"/>
      <c r="D97" s="14"/>
      <c r="E97" s="14"/>
      <c r="F97" s="15"/>
      <c r="G97" s="20">
        <f t="shared" ref="G97" si="23">SUM($G92:$G96)</f>
        <v>0</v>
      </c>
    </row>
    <row r="98" spans="1:7" ht="14.45" customHeight="1" x14ac:dyDescent="0.25">
      <c r="A98" s="37" t="str">
        <f>IFERROR(INDEX(Disciplinas!$E$3:$E$151,MATCH($B98,Disciplinas!$F$3:$F$151,0)),"")</f>
        <v/>
      </c>
      <c r="B98" s="38"/>
      <c r="C98" s="38" t="str">
        <f>IFERROR(INDEX(Disciplinas!$G$3:$G$151,MATCH($B98,Disciplinas!$F$3:$F$151,0)),"")</f>
        <v/>
      </c>
      <c r="D98" s="13"/>
      <c r="E98" s="13"/>
      <c r="F98" s="13"/>
      <c r="G98" s="19">
        <f t="shared" ref="G98:G102" si="24">1.2*F98</f>
        <v>0</v>
      </c>
    </row>
    <row r="99" spans="1:7" ht="14.45" customHeight="1" x14ac:dyDescent="0.25">
      <c r="A99" s="37"/>
      <c r="B99" s="38"/>
      <c r="C99" s="38"/>
      <c r="D99" s="33"/>
      <c r="E99" s="33"/>
      <c r="F99" s="33"/>
      <c r="G99" s="34">
        <f t="shared" si="24"/>
        <v>0</v>
      </c>
    </row>
    <row r="100" spans="1:7" ht="14.45" customHeight="1" x14ac:dyDescent="0.25">
      <c r="A100" s="37"/>
      <c r="B100" s="38"/>
      <c r="C100" s="38"/>
      <c r="D100" s="13"/>
      <c r="E100" s="13"/>
      <c r="F100" s="13"/>
      <c r="G100" s="19">
        <f t="shared" si="24"/>
        <v>0</v>
      </c>
    </row>
    <row r="101" spans="1:7" ht="14.45" customHeight="1" x14ac:dyDescent="0.25">
      <c r="A101" s="37"/>
      <c r="B101" s="38"/>
      <c r="C101" s="38"/>
      <c r="D101" s="33"/>
      <c r="E101" s="33"/>
      <c r="F101" s="33"/>
      <c r="G101" s="34">
        <f t="shared" si="24"/>
        <v>0</v>
      </c>
    </row>
    <row r="102" spans="1:7" ht="14.45" customHeight="1" x14ac:dyDescent="0.25">
      <c r="A102" s="37"/>
      <c r="B102" s="38"/>
      <c r="C102" s="38"/>
      <c r="D102" s="13"/>
      <c r="E102" s="13"/>
      <c r="F102" s="13"/>
      <c r="G102" s="19">
        <f t="shared" si="24"/>
        <v>0</v>
      </c>
    </row>
    <row r="103" spans="1:7" ht="21" x14ac:dyDescent="0.25">
      <c r="A103" s="37"/>
      <c r="B103" s="38"/>
      <c r="C103" s="38"/>
      <c r="D103" s="14"/>
      <c r="E103" s="14"/>
      <c r="F103" s="15"/>
      <c r="G103" s="20">
        <f t="shared" ref="G103" si="25">SUM($G98:$G102)</f>
        <v>0</v>
      </c>
    </row>
    <row r="104" spans="1:7" ht="14.45" customHeight="1" x14ac:dyDescent="0.25">
      <c r="A104" s="47" t="str">
        <f>IFERROR(INDEX(Disciplinas!$E$3:$E$151,MATCH($B104,Disciplinas!$F$3:$F$151,0)),"")</f>
        <v/>
      </c>
      <c r="B104" s="48"/>
      <c r="C104" s="48" t="str">
        <f>IFERROR(INDEX(Disciplinas!$G$3:$G$151,MATCH($B104,Disciplinas!$F$3:$F$151,0)),"")</f>
        <v/>
      </c>
      <c r="D104" s="13"/>
      <c r="E104" s="13"/>
      <c r="F104" s="13"/>
      <c r="G104" s="19">
        <f t="shared" ref="G104:G108" si="26">1.2*F104</f>
        <v>0</v>
      </c>
    </row>
    <row r="105" spans="1:7" ht="14.45" customHeight="1" x14ac:dyDescent="0.25">
      <c r="A105" s="47"/>
      <c r="B105" s="48"/>
      <c r="C105" s="48"/>
      <c r="D105" s="33"/>
      <c r="E105" s="33"/>
      <c r="F105" s="33"/>
      <c r="G105" s="34">
        <f t="shared" si="26"/>
        <v>0</v>
      </c>
    </row>
    <row r="106" spans="1:7" ht="14.45" customHeight="1" x14ac:dyDescent="0.25">
      <c r="A106" s="47"/>
      <c r="B106" s="48"/>
      <c r="C106" s="48"/>
      <c r="D106" s="13"/>
      <c r="E106" s="13"/>
      <c r="F106" s="13"/>
      <c r="G106" s="19">
        <f t="shared" si="26"/>
        <v>0</v>
      </c>
    </row>
    <row r="107" spans="1:7" ht="14.45" customHeight="1" x14ac:dyDescent="0.25">
      <c r="A107" s="47"/>
      <c r="B107" s="48"/>
      <c r="C107" s="48"/>
      <c r="D107" s="33"/>
      <c r="E107" s="33"/>
      <c r="F107" s="33"/>
      <c r="G107" s="34">
        <f t="shared" si="26"/>
        <v>0</v>
      </c>
    </row>
    <row r="108" spans="1:7" ht="14.45" customHeight="1" x14ac:dyDescent="0.25">
      <c r="A108" s="47"/>
      <c r="B108" s="48"/>
      <c r="C108" s="48"/>
      <c r="D108" s="13"/>
      <c r="E108" s="13"/>
      <c r="F108" s="13"/>
      <c r="G108" s="19">
        <f t="shared" si="26"/>
        <v>0</v>
      </c>
    </row>
    <row r="109" spans="1:7" ht="21" x14ac:dyDescent="0.25">
      <c r="A109" s="47"/>
      <c r="B109" s="48"/>
      <c r="C109" s="48"/>
      <c r="D109" s="14"/>
      <c r="E109" s="14"/>
      <c r="F109" s="15"/>
      <c r="G109" s="20">
        <f t="shared" ref="G109" si="27">SUM($G104:$G108)</f>
        <v>0</v>
      </c>
    </row>
    <row r="110" spans="1:7" ht="14.45" customHeight="1" x14ac:dyDescent="0.25">
      <c r="A110" s="37" t="str">
        <f>IFERROR(INDEX(Disciplinas!$E$3:$E$151,MATCH($B110,Disciplinas!$F$3:$F$151,0)),"")</f>
        <v/>
      </c>
      <c r="B110" s="38"/>
      <c r="C110" s="38" t="str">
        <f>IFERROR(INDEX(Disciplinas!$G$3:$G$151,MATCH($B110,Disciplinas!$F$3:$F$151,0)),"")</f>
        <v/>
      </c>
      <c r="D110" s="13"/>
      <c r="E110" s="13"/>
      <c r="F110" s="13"/>
      <c r="G110" s="19">
        <f t="shared" ref="G110:G114" si="28">1.2*F110</f>
        <v>0</v>
      </c>
    </row>
    <row r="111" spans="1:7" ht="14.45" customHeight="1" x14ac:dyDescent="0.25">
      <c r="A111" s="37"/>
      <c r="B111" s="38"/>
      <c r="C111" s="38"/>
      <c r="D111" s="33"/>
      <c r="E111" s="33"/>
      <c r="F111" s="33"/>
      <c r="G111" s="34">
        <f t="shared" si="28"/>
        <v>0</v>
      </c>
    </row>
    <row r="112" spans="1:7" ht="14.45" customHeight="1" x14ac:dyDescent="0.25">
      <c r="A112" s="37"/>
      <c r="B112" s="38"/>
      <c r="C112" s="38"/>
      <c r="D112" s="13"/>
      <c r="E112" s="13"/>
      <c r="F112" s="13"/>
      <c r="G112" s="19">
        <f t="shared" si="28"/>
        <v>0</v>
      </c>
    </row>
    <row r="113" spans="1:7" ht="14.45" customHeight="1" x14ac:dyDescent="0.25">
      <c r="A113" s="37"/>
      <c r="B113" s="38"/>
      <c r="C113" s="38"/>
      <c r="D113" s="33"/>
      <c r="E113" s="33"/>
      <c r="F113" s="33"/>
      <c r="G113" s="34">
        <f t="shared" si="28"/>
        <v>0</v>
      </c>
    </row>
    <row r="114" spans="1:7" ht="14.45" customHeight="1" x14ac:dyDescent="0.25">
      <c r="A114" s="37"/>
      <c r="B114" s="38"/>
      <c r="C114" s="38"/>
      <c r="D114" s="13"/>
      <c r="E114" s="13"/>
      <c r="F114" s="13"/>
      <c r="G114" s="19">
        <f t="shared" si="28"/>
        <v>0</v>
      </c>
    </row>
    <row r="115" spans="1:7" ht="21" x14ac:dyDescent="0.25">
      <c r="A115" s="37"/>
      <c r="B115" s="38"/>
      <c r="C115" s="38"/>
      <c r="D115" s="14"/>
      <c r="E115" s="14"/>
      <c r="F115" s="15"/>
      <c r="G115" s="20">
        <f t="shared" ref="G115" si="29">SUM($G110:$G114)</f>
        <v>0</v>
      </c>
    </row>
    <row r="116" spans="1:7" ht="14.45" customHeight="1" x14ac:dyDescent="0.25">
      <c r="A116" s="47" t="str">
        <f>IFERROR(INDEX(Disciplinas!$E$3:$E$151,MATCH($B116,Disciplinas!$F$3:$F$151,0)),"")</f>
        <v/>
      </c>
      <c r="B116" s="48"/>
      <c r="C116" s="48" t="str">
        <f>IFERROR(INDEX(Disciplinas!$G$3:$G$151,MATCH($B116,Disciplinas!$F$3:$F$151,0)),"")</f>
        <v/>
      </c>
      <c r="D116" s="13"/>
      <c r="E116" s="13"/>
      <c r="F116" s="13"/>
      <c r="G116" s="19">
        <f t="shared" ref="G116:G120" si="30">1.2*F116</f>
        <v>0</v>
      </c>
    </row>
    <row r="117" spans="1:7" ht="14.45" customHeight="1" x14ac:dyDescent="0.25">
      <c r="A117" s="47"/>
      <c r="B117" s="48"/>
      <c r="C117" s="48"/>
      <c r="D117" s="33"/>
      <c r="E117" s="33"/>
      <c r="F117" s="33"/>
      <c r="G117" s="34">
        <f t="shared" si="30"/>
        <v>0</v>
      </c>
    </row>
    <row r="118" spans="1:7" ht="14.45" customHeight="1" x14ac:dyDescent="0.25">
      <c r="A118" s="47"/>
      <c r="B118" s="48"/>
      <c r="C118" s="48"/>
      <c r="D118" s="13"/>
      <c r="E118" s="13"/>
      <c r="F118" s="13"/>
      <c r="G118" s="19">
        <f t="shared" si="30"/>
        <v>0</v>
      </c>
    </row>
    <row r="119" spans="1:7" ht="14.45" customHeight="1" x14ac:dyDescent="0.25">
      <c r="A119" s="47"/>
      <c r="B119" s="48"/>
      <c r="C119" s="48"/>
      <c r="D119" s="33"/>
      <c r="E119" s="33"/>
      <c r="F119" s="33"/>
      <c r="G119" s="34">
        <f t="shared" si="30"/>
        <v>0</v>
      </c>
    </row>
    <row r="120" spans="1:7" ht="14.45" customHeight="1" x14ac:dyDescent="0.25">
      <c r="A120" s="47"/>
      <c r="B120" s="48"/>
      <c r="C120" s="48"/>
      <c r="D120" s="13"/>
      <c r="E120" s="13"/>
      <c r="F120" s="13"/>
      <c r="G120" s="19">
        <f t="shared" si="30"/>
        <v>0</v>
      </c>
    </row>
    <row r="121" spans="1:7" ht="21" x14ac:dyDescent="0.25">
      <c r="A121" s="47"/>
      <c r="B121" s="48"/>
      <c r="C121" s="48"/>
      <c r="D121" s="14"/>
      <c r="E121" s="14"/>
      <c r="F121" s="15"/>
      <c r="G121" s="20">
        <f t="shared" ref="G121" si="31">SUM($G116:$G120)</f>
        <v>0</v>
      </c>
    </row>
    <row r="122" spans="1:7" ht="14.45" customHeight="1" x14ac:dyDescent="0.25">
      <c r="A122" s="37" t="str">
        <f>IFERROR(INDEX(Disciplinas!$E$3:$E$151,MATCH($B122,Disciplinas!$F$3:$F$151,0)),"")</f>
        <v/>
      </c>
      <c r="B122" s="38"/>
      <c r="C122" s="38" t="str">
        <f>IFERROR(INDEX(Disciplinas!$G$3:$G$151,MATCH($B122,Disciplinas!$F$3:$F$151,0)),"")</f>
        <v/>
      </c>
      <c r="D122" s="13"/>
      <c r="E122" s="13"/>
      <c r="F122" s="13"/>
      <c r="G122" s="19">
        <f t="shared" ref="G122:G126" si="32">1.2*F122</f>
        <v>0</v>
      </c>
    </row>
    <row r="123" spans="1:7" ht="14.45" customHeight="1" x14ac:dyDescent="0.25">
      <c r="A123" s="37"/>
      <c r="B123" s="38"/>
      <c r="C123" s="38"/>
      <c r="D123" s="33"/>
      <c r="E123" s="33"/>
      <c r="F123" s="33"/>
      <c r="G123" s="34">
        <f t="shared" si="32"/>
        <v>0</v>
      </c>
    </row>
    <row r="124" spans="1:7" ht="14.45" customHeight="1" x14ac:dyDescent="0.25">
      <c r="A124" s="37"/>
      <c r="B124" s="38"/>
      <c r="C124" s="38"/>
      <c r="D124" s="13"/>
      <c r="E124" s="13"/>
      <c r="F124" s="13"/>
      <c r="G124" s="19">
        <f t="shared" si="32"/>
        <v>0</v>
      </c>
    </row>
    <row r="125" spans="1:7" ht="14.45" customHeight="1" x14ac:dyDescent="0.25">
      <c r="A125" s="37"/>
      <c r="B125" s="38"/>
      <c r="C125" s="38"/>
      <c r="D125" s="33"/>
      <c r="E125" s="33"/>
      <c r="F125" s="33"/>
      <c r="G125" s="34">
        <f t="shared" si="32"/>
        <v>0</v>
      </c>
    </row>
    <row r="126" spans="1:7" ht="14.45" customHeight="1" x14ac:dyDescent="0.25">
      <c r="A126" s="37"/>
      <c r="B126" s="38"/>
      <c r="C126" s="38"/>
      <c r="D126" s="13"/>
      <c r="E126" s="13"/>
      <c r="F126" s="13"/>
      <c r="G126" s="19">
        <f t="shared" si="32"/>
        <v>0</v>
      </c>
    </row>
    <row r="127" spans="1:7" ht="21" x14ac:dyDescent="0.25">
      <c r="A127" s="37"/>
      <c r="B127" s="38"/>
      <c r="C127" s="38"/>
      <c r="D127" s="14"/>
      <c r="E127" s="14"/>
      <c r="F127" s="15"/>
      <c r="G127" s="20">
        <f t="shared" ref="G127" si="33">SUM($G122:$G126)</f>
        <v>0</v>
      </c>
    </row>
    <row r="128" spans="1:7" ht="14.45" customHeight="1" x14ac:dyDescent="0.25">
      <c r="A128" s="47" t="str">
        <f>IFERROR(INDEX(Disciplinas!$E$3:$E$151,MATCH($B128,Disciplinas!$F$3:$F$151,0)),"")</f>
        <v/>
      </c>
      <c r="B128" s="48"/>
      <c r="C128" s="48" t="str">
        <f>IFERROR(INDEX(Disciplinas!$G$3:$G$151,MATCH($B128,Disciplinas!$F$3:$F$151,0)),"")</f>
        <v/>
      </c>
      <c r="D128" s="13"/>
      <c r="E128" s="13"/>
      <c r="F128" s="13"/>
      <c r="G128" s="19">
        <f t="shared" ref="G128:G132" si="34">1.2*F128</f>
        <v>0</v>
      </c>
    </row>
    <row r="129" spans="1:7" ht="14.45" customHeight="1" x14ac:dyDescent="0.25">
      <c r="A129" s="47"/>
      <c r="B129" s="48"/>
      <c r="C129" s="48"/>
      <c r="D129" s="33"/>
      <c r="E129" s="33"/>
      <c r="F129" s="33"/>
      <c r="G129" s="34">
        <f t="shared" si="34"/>
        <v>0</v>
      </c>
    </row>
    <row r="130" spans="1:7" ht="14.45" customHeight="1" x14ac:dyDescent="0.25">
      <c r="A130" s="47"/>
      <c r="B130" s="48"/>
      <c r="C130" s="48"/>
      <c r="D130" s="13"/>
      <c r="E130" s="13"/>
      <c r="F130" s="13"/>
      <c r="G130" s="19">
        <f t="shared" si="34"/>
        <v>0</v>
      </c>
    </row>
    <row r="131" spans="1:7" ht="14.45" customHeight="1" x14ac:dyDescent="0.25">
      <c r="A131" s="47"/>
      <c r="B131" s="48"/>
      <c r="C131" s="48"/>
      <c r="D131" s="33"/>
      <c r="E131" s="33"/>
      <c r="F131" s="33"/>
      <c r="G131" s="34">
        <f t="shared" si="34"/>
        <v>0</v>
      </c>
    </row>
    <row r="132" spans="1:7" ht="14.45" customHeight="1" x14ac:dyDescent="0.25">
      <c r="A132" s="47"/>
      <c r="B132" s="48"/>
      <c r="C132" s="48"/>
      <c r="D132" s="13"/>
      <c r="E132" s="13"/>
      <c r="F132" s="13"/>
      <c r="G132" s="19">
        <f t="shared" si="34"/>
        <v>0</v>
      </c>
    </row>
    <row r="133" spans="1:7" ht="21" x14ac:dyDescent="0.25">
      <c r="A133" s="47"/>
      <c r="B133" s="48"/>
      <c r="C133" s="48"/>
      <c r="D133" s="14"/>
      <c r="E133" s="14"/>
      <c r="F133" s="15"/>
      <c r="G133" s="20">
        <f t="shared" ref="G133" si="35">SUM($G128:$G132)</f>
        <v>0</v>
      </c>
    </row>
    <row r="134" spans="1:7" ht="14.45" customHeight="1" x14ac:dyDescent="0.25">
      <c r="A134" s="37" t="str">
        <f>IFERROR(INDEX(Disciplinas!$E$3:$E$151,MATCH($B134,Disciplinas!$F$3:$F$151,0)),"")</f>
        <v/>
      </c>
      <c r="B134" s="38"/>
      <c r="C134" s="38" t="str">
        <f>IFERROR(INDEX(Disciplinas!$G$3:$G$151,MATCH($B134,Disciplinas!$F$3:$F$151,0)),"")</f>
        <v/>
      </c>
      <c r="D134" s="13"/>
      <c r="E134" s="13"/>
      <c r="F134" s="13"/>
      <c r="G134" s="19">
        <f t="shared" ref="G134:G138" si="36">1.2*F134</f>
        <v>0</v>
      </c>
    </row>
    <row r="135" spans="1:7" ht="14.45" customHeight="1" x14ac:dyDescent="0.25">
      <c r="A135" s="37"/>
      <c r="B135" s="38"/>
      <c r="C135" s="38"/>
      <c r="D135" s="33"/>
      <c r="E135" s="33"/>
      <c r="F135" s="33"/>
      <c r="G135" s="34">
        <f t="shared" si="36"/>
        <v>0</v>
      </c>
    </row>
    <row r="136" spans="1:7" ht="14.45" customHeight="1" x14ac:dyDescent="0.25">
      <c r="A136" s="37"/>
      <c r="B136" s="38"/>
      <c r="C136" s="38"/>
      <c r="D136" s="13"/>
      <c r="E136" s="13"/>
      <c r="F136" s="13"/>
      <c r="G136" s="19">
        <f t="shared" si="36"/>
        <v>0</v>
      </c>
    </row>
    <row r="137" spans="1:7" ht="14.45" customHeight="1" x14ac:dyDescent="0.25">
      <c r="A137" s="37"/>
      <c r="B137" s="38"/>
      <c r="C137" s="38"/>
      <c r="D137" s="33"/>
      <c r="E137" s="33"/>
      <c r="F137" s="33"/>
      <c r="G137" s="34">
        <f t="shared" si="36"/>
        <v>0</v>
      </c>
    </row>
    <row r="138" spans="1:7" ht="14.45" customHeight="1" x14ac:dyDescent="0.25">
      <c r="A138" s="37"/>
      <c r="B138" s="38"/>
      <c r="C138" s="38"/>
      <c r="D138" s="13"/>
      <c r="E138" s="13"/>
      <c r="F138" s="13"/>
      <c r="G138" s="19">
        <f t="shared" si="36"/>
        <v>0</v>
      </c>
    </row>
    <row r="139" spans="1:7" ht="21" x14ac:dyDescent="0.25">
      <c r="A139" s="37"/>
      <c r="B139" s="38"/>
      <c r="C139" s="38"/>
      <c r="D139" s="14"/>
      <c r="E139" s="14"/>
      <c r="F139" s="15"/>
      <c r="G139" s="20">
        <f t="shared" ref="G139" si="37">SUM($G134:$G138)</f>
        <v>0</v>
      </c>
    </row>
    <row r="140" spans="1:7" ht="14.45" customHeight="1" x14ac:dyDescent="0.25">
      <c r="A140" s="47" t="str">
        <f>IFERROR(INDEX(Disciplinas!$E$3:$E$151,MATCH($B140,Disciplinas!$F$3:$F$151,0)),"")</f>
        <v/>
      </c>
      <c r="B140" s="48"/>
      <c r="C140" s="48" t="str">
        <f>IFERROR(INDEX(Disciplinas!$G$3:$G$151,MATCH($B140,Disciplinas!$F$3:$F$151,0)),"")</f>
        <v/>
      </c>
      <c r="D140" s="13"/>
      <c r="E140" s="13"/>
      <c r="F140" s="13"/>
      <c r="G140" s="19">
        <f t="shared" ref="G140:G144" si="38">1.2*F140</f>
        <v>0</v>
      </c>
    </row>
    <row r="141" spans="1:7" ht="14.45" customHeight="1" x14ac:dyDescent="0.25">
      <c r="A141" s="47"/>
      <c r="B141" s="48"/>
      <c r="C141" s="48"/>
      <c r="D141" s="33"/>
      <c r="E141" s="33"/>
      <c r="F141" s="33"/>
      <c r="G141" s="34">
        <f t="shared" si="38"/>
        <v>0</v>
      </c>
    </row>
    <row r="142" spans="1:7" ht="14.45" customHeight="1" x14ac:dyDescent="0.25">
      <c r="A142" s="47"/>
      <c r="B142" s="48"/>
      <c r="C142" s="48"/>
      <c r="D142" s="13"/>
      <c r="E142" s="13"/>
      <c r="F142" s="13"/>
      <c r="G142" s="19">
        <f t="shared" si="38"/>
        <v>0</v>
      </c>
    </row>
    <row r="143" spans="1:7" ht="14.45" customHeight="1" x14ac:dyDescent="0.25">
      <c r="A143" s="47"/>
      <c r="B143" s="48"/>
      <c r="C143" s="48"/>
      <c r="D143" s="33"/>
      <c r="E143" s="33"/>
      <c r="F143" s="33"/>
      <c r="G143" s="34">
        <f t="shared" si="38"/>
        <v>0</v>
      </c>
    </row>
    <row r="144" spans="1:7" ht="14.45" customHeight="1" x14ac:dyDescent="0.25">
      <c r="A144" s="47"/>
      <c r="B144" s="48"/>
      <c r="C144" s="48"/>
      <c r="D144" s="13"/>
      <c r="E144" s="13"/>
      <c r="F144" s="13"/>
      <c r="G144" s="19">
        <f t="shared" si="38"/>
        <v>0</v>
      </c>
    </row>
    <row r="145" spans="1:7" ht="21" x14ac:dyDescent="0.25">
      <c r="A145" s="47"/>
      <c r="B145" s="48"/>
      <c r="C145" s="48"/>
      <c r="D145" s="14"/>
      <c r="E145" s="14"/>
      <c r="F145" s="15"/>
      <c r="G145" s="20">
        <f t="shared" ref="G145" si="39">SUM($G140:$G144)</f>
        <v>0</v>
      </c>
    </row>
    <row r="146" spans="1:7" ht="14.45" customHeight="1" x14ac:dyDescent="0.25">
      <c r="A146" s="37" t="str">
        <f>IFERROR(INDEX(Disciplinas!$E$3:$E$151,MATCH($B146,Disciplinas!$F$3:$F$151,0)),"")</f>
        <v/>
      </c>
      <c r="B146" s="38"/>
      <c r="C146" s="38" t="str">
        <f>IFERROR(INDEX(Disciplinas!$G$3:$G$151,MATCH($B146,Disciplinas!$F$3:$F$151,0)),"")</f>
        <v/>
      </c>
      <c r="D146" s="13"/>
      <c r="E146" s="13"/>
      <c r="F146" s="13"/>
      <c r="G146" s="19">
        <f t="shared" ref="G146:G150" si="40">1.2*F146</f>
        <v>0</v>
      </c>
    </row>
    <row r="147" spans="1:7" ht="14.45" customHeight="1" x14ac:dyDescent="0.25">
      <c r="A147" s="37"/>
      <c r="B147" s="38"/>
      <c r="C147" s="38"/>
      <c r="D147" s="33"/>
      <c r="E147" s="33"/>
      <c r="F147" s="33"/>
      <c r="G147" s="34">
        <f t="shared" si="40"/>
        <v>0</v>
      </c>
    </row>
    <row r="148" spans="1:7" ht="14.45" customHeight="1" x14ac:dyDescent="0.25">
      <c r="A148" s="37"/>
      <c r="B148" s="38"/>
      <c r="C148" s="38"/>
      <c r="D148" s="13"/>
      <c r="E148" s="13"/>
      <c r="F148" s="13"/>
      <c r="G148" s="19">
        <f t="shared" si="40"/>
        <v>0</v>
      </c>
    </row>
    <row r="149" spans="1:7" ht="14.45" customHeight="1" x14ac:dyDescent="0.25">
      <c r="A149" s="37"/>
      <c r="B149" s="38"/>
      <c r="C149" s="38"/>
      <c r="D149" s="33"/>
      <c r="E149" s="33"/>
      <c r="F149" s="33"/>
      <c r="G149" s="34">
        <f t="shared" si="40"/>
        <v>0</v>
      </c>
    </row>
    <row r="150" spans="1:7" ht="14.45" customHeight="1" x14ac:dyDescent="0.25">
      <c r="A150" s="37"/>
      <c r="B150" s="38"/>
      <c r="C150" s="38"/>
      <c r="D150" s="13"/>
      <c r="E150" s="13"/>
      <c r="F150" s="13"/>
      <c r="G150" s="19">
        <f t="shared" si="40"/>
        <v>0</v>
      </c>
    </row>
    <row r="151" spans="1:7" ht="21" x14ac:dyDescent="0.25">
      <c r="A151" s="37"/>
      <c r="B151" s="38"/>
      <c r="C151" s="38"/>
      <c r="D151" s="14"/>
      <c r="E151" s="14"/>
      <c r="F151" s="15"/>
      <c r="G151" s="20">
        <f t="shared" ref="G151" si="41">SUM($G146:$G150)</f>
        <v>0</v>
      </c>
    </row>
    <row r="152" spans="1:7" ht="14.45" customHeight="1" x14ac:dyDescent="0.25">
      <c r="A152" s="47" t="str">
        <f>IFERROR(INDEX(Disciplinas!$E$3:$E$151,MATCH($B152,Disciplinas!$F$3:$F$151,0)),"")</f>
        <v/>
      </c>
      <c r="B152" s="48"/>
      <c r="C152" s="48" t="str">
        <f>IFERROR(INDEX(Disciplinas!$G$3:$G$151,MATCH($B152,Disciplinas!$F$3:$F$151,0)),"")</f>
        <v/>
      </c>
      <c r="D152" s="13"/>
      <c r="E152" s="13"/>
      <c r="F152" s="13"/>
      <c r="G152" s="19">
        <f t="shared" ref="G152:G156" si="42">1.2*F152</f>
        <v>0</v>
      </c>
    </row>
    <row r="153" spans="1:7" ht="14.45" customHeight="1" x14ac:dyDescent="0.25">
      <c r="A153" s="47"/>
      <c r="B153" s="48"/>
      <c r="C153" s="48"/>
      <c r="D153" s="33"/>
      <c r="E153" s="33"/>
      <c r="F153" s="33"/>
      <c r="G153" s="34">
        <f t="shared" si="42"/>
        <v>0</v>
      </c>
    </row>
    <row r="154" spans="1:7" ht="14.45" customHeight="1" x14ac:dyDescent="0.25">
      <c r="A154" s="47"/>
      <c r="B154" s="48"/>
      <c r="C154" s="48"/>
      <c r="D154" s="13"/>
      <c r="E154" s="13"/>
      <c r="F154" s="13"/>
      <c r="G154" s="19">
        <f t="shared" si="42"/>
        <v>0</v>
      </c>
    </row>
    <row r="155" spans="1:7" ht="14.45" customHeight="1" x14ac:dyDescent="0.25">
      <c r="A155" s="47"/>
      <c r="B155" s="48"/>
      <c r="C155" s="48"/>
      <c r="D155" s="33"/>
      <c r="E155" s="33"/>
      <c r="F155" s="33"/>
      <c r="G155" s="34">
        <f t="shared" si="42"/>
        <v>0</v>
      </c>
    </row>
    <row r="156" spans="1:7" ht="14.45" customHeight="1" x14ac:dyDescent="0.25">
      <c r="A156" s="47"/>
      <c r="B156" s="48"/>
      <c r="C156" s="48"/>
      <c r="D156" s="13"/>
      <c r="E156" s="13"/>
      <c r="F156" s="13"/>
      <c r="G156" s="19">
        <f t="shared" si="42"/>
        <v>0</v>
      </c>
    </row>
    <row r="157" spans="1:7" ht="21" x14ac:dyDescent="0.25">
      <c r="A157" s="47"/>
      <c r="B157" s="48"/>
      <c r="C157" s="48"/>
      <c r="D157" s="14"/>
      <c r="E157" s="14"/>
      <c r="F157" s="15"/>
      <c r="G157" s="20">
        <f t="shared" ref="G157" si="43">SUM($G152:$G156)</f>
        <v>0</v>
      </c>
    </row>
    <row r="158" spans="1:7" ht="14.45" customHeight="1" x14ac:dyDescent="0.25">
      <c r="A158" s="37" t="str">
        <f>IFERROR(INDEX(Disciplinas!$E$3:$E$151,MATCH($B158,Disciplinas!$F$3:$F$151,0)),"")</f>
        <v/>
      </c>
      <c r="B158" s="38"/>
      <c r="C158" s="38" t="str">
        <f>IFERROR(INDEX(Disciplinas!$G$3:$G$151,MATCH($B158,Disciplinas!$F$3:$F$151,0)),"")</f>
        <v/>
      </c>
      <c r="D158" s="13"/>
      <c r="E158" s="13"/>
      <c r="F158" s="13"/>
      <c r="G158" s="19">
        <f t="shared" ref="G158:G162" si="44">1.2*F158</f>
        <v>0</v>
      </c>
    </row>
    <row r="159" spans="1:7" ht="14.45" customHeight="1" x14ac:dyDescent="0.25">
      <c r="A159" s="37"/>
      <c r="B159" s="38"/>
      <c r="C159" s="38"/>
      <c r="D159" s="33"/>
      <c r="E159" s="33"/>
      <c r="F159" s="33"/>
      <c r="G159" s="34">
        <f t="shared" si="44"/>
        <v>0</v>
      </c>
    </row>
    <row r="160" spans="1:7" ht="14.45" customHeight="1" x14ac:dyDescent="0.25">
      <c r="A160" s="37"/>
      <c r="B160" s="38"/>
      <c r="C160" s="38"/>
      <c r="D160" s="13"/>
      <c r="E160" s="13"/>
      <c r="F160" s="13"/>
      <c r="G160" s="19">
        <f t="shared" si="44"/>
        <v>0</v>
      </c>
    </row>
    <row r="161" spans="1:7" ht="14.45" customHeight="1" x14ac:dyDescent="0.25">
      <c r="A161" s="37"/>
      <c r="B161" s="38"/>
      <c r="C161" s="38"/>
      <c r="D161" s="33"/>
      <c r="E161" s="33"/>
      <c r="F161" s="33"/>
      <c r="G161" s="34">
        <f t="shared" si="44"/>
        <v>0</v>
      </c>
    </row>
    <row r="162" spans="1:7" ht="14.45" customHeight="1" x14ac:dyDescent="0.25">
      <c r="A162" s="37"/>
      <c r="B162" s="38"/>
      <c r="C162" s="38"/>
      <c r="D162" s="13"/>
      <c r="E162" s="13"/>
      <c r="F162" s="13"/>
      <c r="G162" s="19">
        <f t="shared" si="44"/>
        <v>0</v>
      </c>
    </row>
    <row r="163" spans="1:7" ht="21" x14ac:dyDescent="0.25">
      <c r="A163" s="37"/>
      <c r="B163" s="38"/>
      <c r="C163" s="38"/>
      <c r="D163" s="14"/>
      <c r="E163" s="14"/>
      <c r="F163" s="15"/>
      <c r="G163" s="20">
        <f t="shared" ref="G163" si="45">SUM($G158:$G162)</f>
        <v>0</v>
      </c>
    </row>
    <row r="164" spans="1:7" ht="14.45" customHeight="1" x14ac:dyDescent="0.25">
      <c r="A164" s="47" t="str">
        <f>IFERROR(INDEX(Disciplinas!$E$3:$E$151,MATCH($B164,Disciplinas!$F$3:$F$151,0)),"")</f>
        <v/>
      </c>
      <c r="B164" s="48"/>
      <c r="C164" s="48" t="str">
        <f>IFERROR(INDEX(Disciplinas!$G$3:$G$151,MATCH($B164,Disciplinas!$F$3:$F$151,0)),"")</f>
        <v/>
      </c>
      <c r="D164" s="13"/>
      <c r="E164" s="13"/>
      <c r="F164" s="13"/>
      <c r="G164" s="19">
        <f t="shared" ref="G164:G168" si="46">1.2*F164</f>
        <v>0</v>
      </c>
    </row>
    <row r="165" spans="1:7" ht="14.45" customHeight="1" x14ac:dyDescent="0.25">
      <c r="A165" s="47"/>
      <c r="B165" s="48"/>
      <c r="C165" s="48"/>
      <c r="D165" s="33"/>
      <c r="E165" s="33"/>
      <c r="F165" s="33"/>
      <c r="G165" s="34">
        <f t="shared" si="46"/>
        <v>0</v>
      </c>
    </row>
    <row r="166" spans="1:7" ht="14.45" customHeight="1" x14ac:dyDescent="0.25">
      <c r="A166" s="47"/>
      <c r="B166" s="48"/>
      <c r="C166" s="48"/>
      <c r="D166" s="13"/>
      <c r="E166" s="13"/>
      <c r="F166" s="13"/>
      <c r="G166" s="19">
        <f t="shared" si="46"/>
        <v>0</v>
      </c>
    </row>
    <row r="167" spans="1:7" ht="14.45" customHeight="1" x14ac:dyDescent="0.25">
      <c r="A167" s="47"/>
      <c r="B167" s="48"/>
      <c r="C167" s="48"/>
      <c r="D167" s="33"/>
      <c r="E167" s="33"/>
      <c r="F167" s="33"/>
      <c r="G167" s="34">
        <f t="shared" si="46"/>
        <v>0</v>
      </c>
    </row>
    <row r="168" spans="1:7" ht="14.45" customHeight="1" x14ac:dyDescent="0.25">
      <c r="A168" s="47"/>
      <c r="B168" s="48"/>
      <c r="C168" s="48"/>
      <c r="D168" s="13"/>
      <c r="E168" s="13"/>
      <c r="F168" s="13"/>
      <c r="G168" s="19">
        <f t="shared" si="46"/>
        <v>0</v>
      </c>
    </row>
    <row r="169" spans="1:7" ht="21" x14ac:dyDescent="0.25">
      <c r="A169" s="47"/>
      <c r="B169" s="48"/>
      <c r="C169" s="48"/>
      <c r="D169" s="14"/>
      <c r="E169" s="14"/>
      <c r="F169" s="15"/>
      <c r="G169" s="20">
        <f t="shared" ref="G169" si="47">SUM($G164:$G168)</f>
        <v>0</v>
      </c>
    </row>
    <row r="170" spans="1:7" ht="14.45" customHeight="1" x14ac:dyDescent="0.25">
      <c r="A170" s="37" t="str">
        <f>IFERROR(INDEX(Disciplinas!$E$3:$E$151,MATCH($B170,Disciplinas!$F$3:$F$151,0)),"")</f>
        <v/>
      </c>
      <c r="B170" s="38"/>
      <c r="C170" s="38" t="str">
        <f>IFERROR(INDEX(Disciplinas!$G$3:$G$151,MATCH($B170,Disciplinas!$F$3:$F$151,0)),"")</f>
        <v/>
      </c>
      <c r="D170" s="13"/>
      <c r="E170" s="13"/>
      <c r="F170" s="13"/>
      <c r="G170" s="19">
        <f t="shared" ref="G170:G174" si="48">1.2*F170</f>
        <v>0</v>
      </c>
    </row>
    <row r="171" spans="1:7" ht="14.45" customHeight="1" x14ac:dyDescent="0.25">
      <c r="A171" s="37"/>
      <c r="B171" s="38"/>
      <c r="C171" s="38"/>
      <c r="D171" s="33"/>
      <c r="E171" s="33"/>
      <c r="F171" s="33"/>
      <c r="G171" s="34">
        <f t="shared" si="48"/>
        <v>0</v>
      </c>
    </row>
    <row r="172" spans="1:7" ht="14.45" customHeight="1" x14ac:dyDescent="0.25">
      <c r="A172" s="37"/>
      <c r="B172" s="38"/>
      <c r="C172" s="38"/>
      <c r="D172" s="13"/>
      <c r="E172" s="13"/>
      <c r="F172" s="13"/>
      <c r="G172" s="19">
        <f t="shared" si="48"/>
        <v>0</v>
      </c>
    </row>
    <row r="173" spans="1:7" ht="14.45" customHeight="1" x14ac:dyDescent="0.25">
      <c r="A173" s="37"/>
      <c r="B173" s="38"/>
      <c r="C173" s="38"/>
      <c r="D173" s="33"/>
      <c r="E173" s="33"/>
      <c r="F173" s="33"/>
      <c r="G173" s="34">
        <f t="shared" si="48"/>
        <v>0</v>
      </c>
    </row>
    <row r="174" spans="1:7" ht="14.45" customHeight="1" x14ac:dyDescent="0.25">
      <c r="A174" s="37"/>
      <c r="B174" s="38"/>
      <c r="C174" s="38"/>
      <c r="D174" s="13"/>
      <c r="E174" s="13"/>
      <c r="F174" s="13"/>
      <c r="G174" s="19">
        <f t="shared" si="48"/>
        <v>0</v>
      </c>
    </row>
    <row r="175" spans="1:7" ht="21" x14ac:dyDescent="0.25">
      <c r="A175" s="37"/>
      <c r="B175" s="38"/>
      <c r="C175" s="38"/>
      <c r="D175" s="14"/>
      <c r="E175" s="14"/>
      <c r="F175" s="15"/>
      <c r="G175" s="20">
        <f t="shared" ref="G175" si="49">SUM($G170:$G174)</f>
        <v>0</v>
      </c>
    </row>
    <row r="176" spans="1:7" ht="14.45" customHeight="1" x14ac:dyDescent="0.25">
      <c r="A176" s="47" t="str">
        <f>IFERROR(INDEX(Disciplinas!$E$3:$E$151,MATCH($B176,Disciplinas!$F$3:$F$151,0)),"")</f>
        <v/>
      </c>
      <c r="B176" s="48"/>
      <c r="C176" s="48" t="str">
        <f>IFERROR(INDEX(Disciplinas!$G$3:$G$151,MATCH($B176,Disciplinas!$F$3:$F$151,0)),"")</f>
        <v/>
      </c>
      <c r="D176" s="13"/>
      <c r="E176" s="13"/>
      <c r="F176" s="13"/>
      <c r="G176" s="19">
        <f t="shared" ref="G176:G180" si="50">1.2*F176</f>
        <v>0</v>
      </c>
    </row>
    <row r="177" spans="1:7" ht="14.45" customHeight="1" x14ac:dyDescent="0.25">
      <c r="A177" s="47"/>
      <c r="B177" s="48"/>
      <c r="C177" s="48"/>
      <c r="D177" s="33"/>
      <c r="E177" s="33"/>
      <c r="F177" s="33"/>
      <c r="G177" s="34">
        <f t="shared" si="50"/>
        <v>0</v>
      </c>
    </row>
    <row r="178" spans="1:7" ht="14.45" customHeight="1" x14ac:dyDescent="0.25">
      <c r="A178" s="47"/>
      <c r="B178" s="48"/>
      <c r="C178" s="48"/>
      <c r="D178" s="13"/>
      <c r="E178" s="13"/>
      <c r="F178" s="13"/>
      <c r="G178" s="19">
        <f t="shared" si="50"/>
        <v>0</v>
      </c>
    </row>
    <row r="179" spans="1:7" ht="14.45" customHeight="1" x14ac:dyDescent="0.25">
      <c r="A179" s="47"/>
      <c r="B179" s="48"/>
      <c r="C179" s="48"/>
      <c r="D179" s="33"/>
      <c r="E179" s="33"/>
      <c r="F179" s="33"/>
      <c r="G179" s="34">
        <f t="shared" si="50"/>
        <v>0</v>
      </c>
    </row>
    <row r="180" spans="1:7" ht="14.45" customHeight="1" x14ac:dyDescent="0.25">
      <c r="A180" s="47"/>
      <c r="B180" s="48"/>
      <c r="C180" s="48"/>
      <c r="D180" s="13"/>
      <c r="E180" s="13"/>
      <c r="F180" s="13"/>
      <c r="G180" s="19">
        <f t="shared" si="50"/>
        <v>0</v>
      </c>
    </row>
    <row r="181" spans="1:7" ht="21" x14ac:dyDescent="0.25">
      <c r="A181" s="47"/>
      <c r="B181" s="48"/>
      <c r="C181" s="48"/>
      <c r="D181" s="14"/>
      <c r="E181" s="14"/>
      <c r="F181" s="15"/>
      <c r="G181" s="20">
        <f t="shared" ref="G181" si="51">SUM($G176:$G180)</f>
        <v>0</v>
      </c>
    </row>
    <row r="182" spans="1:7" ht="14.45" customHeight="1" x14ac:dyDescent="0.25">
      <c r="A182" s="37" t="str">
        <f>IFERROR(INDEX(Disciplinas!$E$3:$E$151,MATCH($B182,Disciplinas!$F$3:$F$151,0)),"")</f>
        <v/>
      </c>
      <c r="B182" s="38"/>
      <c r="C182" s="38" t="str">
        <f>IFERROR(INDEX(Disciplinas!$G$3:$G$151,MATCH($B182,Disciplinas!$F$3:$F$151,0)),"")</f>
        <v/>
      </c>
      <c r="D182" s="13"/>
      <c r="E182" s="13"/>
      <c r="F182" s="13"/>
      <c r="G182" s="19">
        <f t="shared" ref="G182:G186" si="52">1.2*F182</f>
        <v>0</v>
      </c>
    </row>
    <row r="183" spans="1:7" ht="14.45" customHeight="1" x14ac:dyDescent="0.25">
      <c r="A183" s="37"/>
      <c r="B183" s="38"/>
      <c r="C183" s="38"/>
      <c r="D183" s="33"/>
      <c r="E183" s="33"/>
      <c r="F183" s="33"/>
      <c r="G183" s="34">
        <f t="shared" si="52"/>
        <v>0</v>
      </c>
    </row>
    <row r="184" spans="1:7" ht="14.45" customHeight="1" x14ac:dyDescent="0.25">
      <c r="A184" s="37"/>
      <c r="B184" s="38"/>
      <c r="C184" s="38"/>
      <c r="D184" s="13"/>
      <c r="E184" s="13"/>
      <c r="F184" s="13"/>
      <c r="G184" s="19">
        <f t="shared" si="52"/>
        <v>0</v>
      </c>
    </row>
    <row r="185" spans="1:7" ht="14.45" customHeight="1" x14ac:dyDescent="0.25">
      <c r="A185" s="37"/>
      <c r="B185" s="38"/>
      <c r="C185" s="38"/>
      <c r="D185" s="33"/>
      <c r="E185" s="33"/>
      <c r="F185" s="33"/>
      <c r="G185" s="34">
        <f t="shared" si="52"/>
        <v>0</v>
      </c>
    </row>
    <row r="186" spans="1:7" ht="14.45" customHeight="1" x14ac:dyDescent="0.25">
      <c r="A186" s="37"/>
      <c r="B186" s="38"/>
      <c r="C186" s="38"/>
      <c r="D186" s="13"/>
      <c r="E186" s="13"/>
      <c r="F186" s="13"/>
      <c r="G186" s="19">
        <f t="shared" si="52"/>
        <v>0</v>
      </c>
    </row>
    <row r="187" spans="1:7" ht="21" x14ac:dyDescent="0.25">
      <c r="A187" s="37"/>
      <c r="B187" s="38"/>
      <c r="C187" s="38"/>
      <c r="D187" s="14"/>
      <c r="E187" s="14"/>
      <c r="F187" s="15"/>
      <c r="G187" s="20">
        <f t="shared" ref="G187" si="53">SUM($G182:$G186)</f>
        <v>0</v>
      </c>
    </row>
    <row r="188" spans="1:7" ht="14.45" customHeight="1" x14ac:dyDescent="0.25">
      <c r="A188" s="47" t="str">
        <f>IFERROR(INDEX(Disciplinas!$E$3:$E$151,MATCH($B188,Disciplinas!$F$3:$F$151,0)),"")</f>
        <v/>
      </c>
      <c r="B188" s="48"/>
      <c r="C188" s="48" t="str">
        <f>IFERROR(INDEX(Disciplinas!$G$3:$G$151,MATCH($B188,Disciplinas!$F$3:$F$151,0)),"")</f>
        <v/>
      </c>
      <c r="D188" s="13"/>
      <c r="E188" s="13"/>
      <c r="F188" s="13"/>
      <c r="G188" s="19">
        <f t="shared" ref="G188:G192" si="54">1.2*F188</f>
        <v>0</v>
      </c>
    </row>
    <row r="189" spans="1:7" ht="14.45" customHeight="1" x14ac:dyDescent="0.25">
      <c r="A189" s="47"/>
      <c r="B189" s="48"/>
      <c r="C189" s="48"/>
      <c r="D189" s="33"/>
      <c r="E189" s="33"/>
      <c r="F189" s="33"/>
      <c r="G189" s="34">
        <f t="shared" si="54"/>
        <v>0</v>
      </c>
    </row>
    <row r="190" spans="1:7" ht="14.45" customHeight="1" x14ac:dyDescent="0.25">
      <c r="A190" s="47"/>
      <c r="B190" s="48"/>
      <c r="C190" s="48"/>
      <c r="D190" s="13"/>
      <c r="E190" s="13"/>
      <c r="F190" s="13"/>
      <c r="G190" s="19">
        <f t="shared" si="54"/>
        <v>0</v>
      </c>
    </row>
    <row r="191" spans="1:7" ht="14.45" customHeight="1" x14ac:dyDescent="0.25">
      <c r="A191" s="47"/>
      <c r="B191" s="48"/>
      <c r="C191" s="48"/>
      <c r="D191" s="33"/>
      <c r="E191" s="33"/>
      <c r="F191" s="33"/>
      <c r="G191" s="34">
        <f t="shared" si="54"/>
        <v>0</v>
      </c>
    </row>
    <row r="192" spans="1:7" ht="14.45" customHeight="1" x14ac:dyDescent="0.25">
      <c r="A192" s="47"/>
      <c r="B192" s="48"/>
      <c r="C192" s="48"/>
      <c r="D192" s="13"/>
      <c r="E192" s="13"/>
      <c r="F192" s="13"/>
      <c r="G192" s="19">
        <f t="shared" si="54"/>
        <v>0</v>
      </c>
    </row>
    <row r="193" spans="1:7" ht="21" x14ac:dyDescent="0.25">
      <c r="A193" s="47"/>
      <c r="B193" s="48"/>
      <c r="C193" s="48"/>
      <c r="D193" s="14"/>
      <c r="E193" s="14"/>
      <c r="F193" s="15"/>
      <c r="G193" s="20">
        <f t="shared" ref="G193" si="55">SUM($G188:$G192)</f>
        <v>0</v>
      </c>
    </row>
    <row r="194" spans="1:7" ht="14.45" customHeight="1" x14ac:dyDescent="0.25">
      <c r="A194" s="37" t="str">
        <f>IFERROR(INDEX(Disciplinas!$E$3:$E$151,MATCH($B194,Disciplinas!$F$3:$F$151,0)),"")</f>
        <v/>
      </c>
      <c r="B194" s="38"/>
      <c r="C194" s="38" t="str">
        <f>IFERROR(INDEX(Disciplinas!$G$3:$G$151,MATCH($B194,Disciplinas!$F$3:$F$151,0)),"")</f>
        <v/>
      </c>
      <c r="D194" s="13"/>
      <c r="E194" s="13"/>
      <c r="F194" s="13"/>
      <c r="G194" s="19">
        <f t="shared" ref="G194:G198" si="56">1.2*F194</f>
        <v>0</v>
      </c>
    </row>
    <row r="195" spans="1:7" ht="14.45" customHeight="1" x14ac:dyDescent="0.25">
      <c r="A195" s="37"/>
      <c r="B195" s="38"/>
      <c r="C195" s="38"/>
      <c r="D195" s="33"/>
      <c r="E195" s="33"/>
      <c r="F195" s="33"/>
      <c r="G195" s="34">
        <f t="shared" si="56"/>
        <v>0</v>
      </c>
    </row>
    <row r="196" spans="1:7" ht="14.45" customHeight="1" x14ac:dyDescent="0.25">
      <c r="A196" s="37"/>
      <c r="B196" s="38"/>
      <c r="C196" s="38"/>
      <c r="D196" s="13"/>
      <c r="E196" s="13"/>
      <c r="F196" s="13"/>
      <c r="G196" s="19">
        <f t="shared" si="56"/>
        <v>0</v>
      </c>
    </row>
    <row r="197" spans="1:7" ht="14.45" customHeight="1" x14ac:dyDescent="0.25">
      <c r="A197" s="37"/>
      <c r="B197" s="38"/>
      <c r="C197" s="38"/>
      <c r="D197" s="33"/>
      <c r="E197" s="33"/>
      <c r="F197" s="33"/>
      <c r="G197" s="34">
        <f t="shared" si="56"/>
        <v>0</v>
      </c>
    </row>
    <row r="198" spans="1:7" ht="14.45" customHeight="1" x14ac:dyDescent="0.25">
      <c r="A198" s="37"/>
      <c r="B198" s="38"/>
      <c r="C198" s="38"/>
      <c r="D198" s="13"/>
      <c r="E198" s="13"/>
      <c r="F198" s="13"/>
      <c r="G198" s="19">
        <f t="shared" si="56"/>
        <v>0</v>
      </c>
    </row>
    <row r="199" spans="1:7" ht="21" x14ac:dyDescent="0.25">
      <c r="A199" s="37"/>
      <c r="B199" s="38"/>
      <c r="C199" s="38"/>
      <c r="D199" s="14"/>
      <c r="E199" s="14"/>
      <c r="F199" s="15"/>
      <c r="G199" s="20">
        <f t="shared" ref="G199" si="57">SUM($G194:$G198)</f>
        <v>0</v>
      </c>
    </row>
    <row r="200" spans="1:7" ht="14.45" customHeight="1" x14ac:dyDescent="0.25">
      <c r="A200" s="47" t="str">
        <f>IFERROR(INDEX(Disciplinas!$E$3:$E$151,MATCH($B200,Disciplinas!$F$3:$F$151,0)),"")</f>
        <v/>
      </c>
      <c r="B200" s="48"/>
      <c r="C200" s="48" t="str">
        <f>IFERROR(INDEX(Disciplinas!$G$3:$G$151,MATCH($B200,Disciplinas!$F$3:$F$151,0)),"")</f>
        <v/>
      </c>
      <c r="D200" s="13"/>
      <c r="E200" s="13"/>
      <c r="F200" s="13"/>
      <c r="G200" s="19">
        <f t="shared" ref="G200:G204" si="58">1.2*F200</f>
        <v>0</v>
      </c>
    </row>
    <row r="201" spans="1:7" ht="14.45" customHeight="1" x14ac:dyDescent="0.25">
      <c r="A201" s="47"/>
      <c r="B201" s="48"/>
      <c r="C201" s="48"/>
      <c r="D201" s="33"/>
      <c r="E201" s="33"/>
      <c r="F201" s="33"/>
      <c r="G201" s="34">
        <f t="shared" si="58"/>
        <v>0</v>
      </c>
    </row>
    <row r="202" spans="1:7" ht="14.45" customHeight="1" x14ac:dyDescent="0.25">
      <c r="A202" s="47"/>
      <c r="B202" s="48"/>
      <c r="C202" s="48"/>
      <c r="D202" s="13"/>
      <c r="E202" s="13"/>
      <c r="F202" s="13"/>
      <c r="G202" s="19">
        <f t="shared" si="58"/>
        <v>0</v>
      </c>
    </row>
    <row r="203" spans="1:7" ht="14.45" customHeight="1" x14ac:dyDescent="0.25">
      <c r="A203" s="47"/>
      <c r="B203" s="48"/>
      <c r="C203" s="48"/>
      <c r="D203" s="33"/>
      <c r="E203" s="33"/>
      <c r="F203" s="33"/>
      <c r="G203" s="34">
        <f t="shared" si="58"/>
        <v>0</v>
      </c>
    </row>
    <row r="204" spans="1:7" ht="14.45" customHeight="1" x14ac:dyDescent="0.25">
      <c r="A204" s="47"/>
      <c r="B204" s="48"/>
      <c r="C204" s="48"/>
      <c r="D204" s="13"/>
      <c r="E204" s="13"/>
      <c r="F204" s="13"/>
      <c r="G204" s="19">
        <f t="shared" si="58"/>
        <v>0</v>
      </c>
    </row>
    <row r="205" spans="1:7" ht="21" x14ac:dyDescent="0.25">
      <c r="A205" s="47"/>
      <c r="B205" s="48"/>
      <c r="C205" s="48"/>
      <c r="D205" s="14"/>
      <c r="E205" s="14"/>
      <c r="F205" s="15"/>
      <c r="G205" s="20">
        <f t="shared" ref="G205" si="59">SUM($G200:$G204)</f>
        <v>0</v>
      </c>
    </row>
    <row r="206" spans="1:7" ht="14.45" customHeight="1" x14ac:dyDescent="0.25">
      <c r="A206" s="37" t="str">
        <f>IFERROR(INDEX(Disciplinas!$E$3:$E$151,MATCH($B206,Disciplinas!$F$3:$F$151,0)),"")</f>
        <v/>
      </c>
      <c r="B206" s="38"/>
      <c r="C206" s="38" t="str">
        <f>IFERROR(INDEX(Disciplinas!$G$3:$G$151,MATCH($B206,Disciplinas!$F$3:$F$151,0)),"")</f>
        <v/>
      </c>
      <c r="D206" s="13"/>
      <c r="E206" s="13"/>
      <c r="F206" s="13"/>
      <c r="G206" s="19">
        <f t="shared" ref="G206:G210" si="60">1.2*F206</f>
        <v>0</v>
      </c>
    </row>
    <row r="207" spans="1:7" ht="14.45" customHeight="1" x14ac:dyDescent="0.25">
      <c r="A207" s="37"/>
      <c r="B207" s="38"/>
      <c r="C207" s="38"/>
      <c r="D207" s="33"/>
      <c r="E207" s="33"/>
      <c r="F207" s="33"/>
      <c r="G207" s="34">
        <f t="shared" si="60"/>
        <v>0</v>
      </c>
    </row>
    <row r="208" spans="1:7" ht="14.45" customHeight="1" x14ac:dyDescent="0.25">
      <c r="A208" s="37"/>
      <c r="B208" s="38"/>
      <c r="C208" s="38"/>
      <c r="D208" s="13"/>
      <c r="E208" s="13"/>
      <c r="F208" s="13"/>
      <c r="G208" s="19">
        <f t="shared" si="60"/>
        <v>0</v>
      </c>
    </row>
    <row r="209" spans="1:7" ht="14.45" customHeight="1" x14ac:dyDescent="0.25">
      <c r="A209" s="37"/>
      <c r="B209" s="38"/>
      <c r="C209" s="38"/>
      <c r="D209" s="33"/>
      <c r="E209" s="33"/>
      <c r="F209" s="33"/>
      <c r="G209" s="34">
        <f t="shared" si="60"/>
        <v>0</v>
      </c>
    </row>
    <row r="210" spans="1:7" ht="14.45" customHeight="1" x14ac:dyDescent="0.25">
      <c r="A210" s="37"/>
      <c r="B210" s="38"/>
      <c r="C210" s="38"/>
      <c r="D210" s="13"/>
      <c r="E210" s="13"/>
      <c r="F210" s="13"/>
      <c r="G210" s="19">
        <f t="shared" si="60"/>
        <v>0</v>
      </c>
    </row>
    <row r="211" spans="1:7" ht="21" x14ac:dyDescent="0.25">
      <c r="A211" s="37"/>
      <c r="B211" s="38"/>
      <c r="C211" s="38"/>
      <c r="D211" s="14"/>
      <c r="E211" s="14"/>
      <c r="F211" s="15"/>
      <c r="G211" s="20">
        <f t="shared" ref="G211" si="61">SUM($G206:$G210)</f>
        <v>0</v>
      </c>
    </row>
    <row r="212" spans="1:7" ht="14.45" customHeight="1" x14ac:dyDescent="0.25">
      <c r="A212" s="47" t="str">
        <f>IFERROR(INDEX(Disciplinas!$E$3:$E$151,MATCH($B212,Disciplinas!$F$3:$F$151,0)),"")</f>
        <v/>
      </c>
      <c r="B212" s="48"/>
      <c r="C212" s="48" t="str">
        <f>IFERROR(INDEX(Disciplinas!$G$3:$G$151,MATCH($B212,Disciplinas!$F$3:$F$151,0)),"")</f>
        <v/>
      </c>
      <c r="D212" s="13"/>
      <c r="E212" s="13"/>
      <c r="F212" s="13"/>
      <c r="G212" s="19">
        <f t="shared" ref="G212:G216" si="62">1.2*F212</f>
        <v>0</v>
      </c>
    </row>
    <row r="213" spans="1:7" ht="14.45" customHeight="1" x14ac:dyDescent="0.25">
      <c r="A213" s="47"/>
      <c r="B213" s="48"/>
      <c r="C213" s="48"/>
      <c r="D213" s="33"/>
      <c r="E213" s="33"/>
      <c r="F213" s="33"/>
      <c r="G213" s="34">
        <f t="shared" si="62"/>
        <v>0</v>
      </c>
    </row>
    <row r="214" spans="1:7" ht="14.45" customHeight="1" x14ac:dyDescent="0.25">
      <c r="A214" s="47"/>
      <c r="B214" s="48"/>
      <c r="C214" s="48"/>
      <c r="D214" s="13"/>
      <c r="E214" s="13"/>
      <c r="F214" s="13"/>
      <c r="G214" s="19">
        <f t="shared" si="62"/>
        <v>0</v>
      </c>
    </row>
    <row r="215" spans="1:7" ht="14.45" customHeight="1" x14ac:dyDescent="0.25">
      <c r="A215" s="47"/>
      <c r="B215" s="48"/>
      <c r="C215" s="48"/>
      <c r="D215" s="33"/>
      <c r="E215" s="33"/>
      <c r="F215" s="33"/>
      <c r="G215" s="34">
        <f t="shared" si="62"/>
        <v>0</v>
      </c>
    </row>
    <row r="216" spans="1:7" ht="14.45" customHeight="1" x14ac:dyDescent="0.25">
      <c r="A216" s="47"/>
      <c r="B216" s="48"/>
      <c r="C216" s="48"/>
      <c r="D216" s="13"/>
      <c r="E216" s="13"/>
      <c r="F216" s="13"/>
      <c r="G216" s="19">
        <f t="shared" si="62"/>
        <v>0</v>
      </c>
    </row>
    <row r="217" spans="1:7" ht="21" x14ac:dyDescent="0.25">
      <c r="A217" s="47"/>
      <c r="B217" s="48"/>
      <c r="C217" s="48"/>
      <c r="D217" s="14"/>
      <c r="E217" s="14"/>
      <c r="F217" s="15"/>
      <c r="G217" s="20">
        <f t="shared" ref="G217" si="63">SUM($G212:$G216)</f>
        <v>0</v>
      </c>
    </row>
    <row r="218" spans="1:7" ht="14.45" customHeight="1" x14ac:dyDescent="0.25">
      <c r="A218" s="37" t="str">
        <f>IFERROR(INDEX(Disciplinas!$E$3:$E$151,MATCH($B218,Disciplinas!$F$3:$F$151,0)),"")</f>
        <v/>
      </c>
      <c r="B218" s="38"/>
      <c r="C218" s="38" t="str">
        <f>IFERROR(INDEX(Disciplinas!$G$3:$G$151,MATCH($B218,Disciplinas!$F$3:$F$151,0)),"")</f>
        <v/>
      </c>
      <c r="D218" s="13"/>
      <c r="E218" s="13"/>
      <c r="F218" s="13"/>
      <c r="G218" s="19">
        <f t="shared" ref="G218:G222" si="64">1.2*F218</f>
        <v>0</v>
      </c>
    </row>
    <row r="219" spans="1:7" ht="14.45" customHeight="1" x14ac:dyDescent="0.25">
      <c r="A219" s="37"/>
      <c r="B219" s="38"/>
      <c r="C219" s="38"/>
      <c r="D219" s="33"/>
      <c r="E219" s="33"/>
      <c r="F219" s="33"/>
      <c r="G219" s="34">
        <f t="shared" si="64"/>
        <v>0</v>
      </c>
    </row>
    <row r="220" spans="1:7" ht="14.45" customHeight="1" x14ac:dyDescent="0.25">
      <c r="A220" s="37"/>
      <c r="B220" s="38"/>
      <c r="C220" s="38"/>
      <c r="D220" s="13"/>
      <c r="E220" s="13"/>
      <c r="F220" s="13"/>
      <c r="G220" s="19">
        <f t="shared" si="64"/>
        <v>0</v>
      </c>
    </row>
    <row r="221" spans="1:7" ht="14.45" customHeight="1" x14ac:dyDescent="0.25">
      <c r="A221" s="37"/>
      <c r="B221" s="38"/>
      <c r="C221" s="38"/>
      <c r="D221" s="33"/>
      <c r="E221" s="33"/>
      <c r="F221" s="33"/>
      <c r="G221" s="34">
        <f t="shared" si="64"/>
        <v>0</v>
      </c>
    </row>
    <row r="222" spans="1:7" ht="14.45" customHeight="1" x14ac:dyDescent="0.25">
      <c r="A222" s="37"/>
      <c r="B222" s="38"/>
      <c r="C222" s="38"/>
      <c r="D222" s="13"/>
      <c r="E222" s="13"/>
      <c r="F222" s="13"/>
      <c r="G222" s="19">
        <f t="shared" si="64"/>
        <v>0</v>
      </c>
    </row>
    <row r="223" spans="1:7" ht="21" x14ac:dyDescent="0.25">
      <c r="A223" s="37"/>
      <c r="B223" s="38"/>
      <c r="C223" s="38"/>
      <c r="D223" s="14"/>
      <c r="E223" s="14"/>
      <c r="F223" s="15"/>
      <c r="G223" s="20">
        <f t="shared" ref="G223" si="65">SUM($G218:$G222)</f>
        <v>0</v>
      </c>
    </row>
    <row r="224" spans="1:7" ht="14.45" customHeight="1" x14ac:dyDescent="0.25">
      <c r="A224" s="47" t="str">
        <f>IFERROR(INDEX(Disciplinas!$E$3:$E$151,MATCH($B224,Disciplinas!$F$3:$F$151,0)),"")</f>
        <v/>
      </c>
      <c r="B224" s="48"/>
      <c r="C224" s="48" t="str">
        <f>IFERROR(INDEX(Disciplinas!$G$3:$G$151,MATCH($B224,Disciplinas!$F$3:$F$151,0)),"")</f>
        <v/>
      </c>
      <c r="D224" s="13"/>
      <c r="E224" s="13"/>
      <c r="F224" s="13"/>
      <c r="G224" s="19">
        <f t="shared" ref="G224:G228" si="66">1.2*F224</f>
        <v>0</v>
      </c>
    </row>
    <row r="225" spans="1:7" ht="14.45" customHeight="1" x14ac:dyDescent="0.25">
      <c r="A225" s="47"/>
      <c r="B225" s="48"/>
      <c r="C225" s="48"/>
      <c r="D225" s="33"/>
      <c r="E225" s="33"/>
      <c r="F225" s="33"/>
      <c r="G225" s="34">
        <f t="shared" si="66"/>
        <v>0</v>
      </c>
    </row>
    <row r="226" spans="1:7" ht="14.45" customHeight="1" x14ac:dyDescent="0.25">
      <c r="A226" s="47"/>
      <c r="B226" s="48"/>
      <c r="C226" s="48"/>
      <c r="D226" s="13"/>
      <c r="E226" s="13"/>
      <c r="F226" s="13"/>
      <c r="G226" s="19">
        <f t="shared" si="66"/>
        <v>0</v>
      </c>
    </row>
    <row r="227" spans="1:7" ht="14.45" customHeight="1" x14ac:dyDescent="0.25">
      <c r="A227" s="47"/>
      <c r="B227" s="48"/>
      <c r="C227" s="48"/>
      <c r="D227" s="33"/>
      <c r="E227" s="33"/>
      <c r="F227" s="33"/>
      <c r="G227" s="34">
        <f t="shared" si="66"/>
        <v>0</v>
      </c>
    </row>
    <row r="228" spans="1:7" ht="14.45" customHeight="1" x14ac:dyDescent="0.25">
      <c r="A228" s="47"/>
      <c r="B228" s="48"/>
      <c r="C228" s="48"/>
      <c r="D228" s="13"/>
      <c r="E228" s="13"/>
      <c r="F228" s="13"/>
      <c r="G228" s="19">
        <f t="shared" si="66"/>
        <v>0</v>
      </c>
    </row>
    <row r="229" spans="1:7" ht="21" x14ac:dyDescent="0.25">
      <c r="A229" s="47"/>
      <c r="B229" s="48"/>
      <c r="C229" s="48"/>
      <c r="D229" s="14"/>
      <c r="E229" s="14"/>
      <c r="F229" s="15"/>
      <c r="G229" s="20">
        <f t="shared" ref="G229" si="67">SUM($G224:$G228)</f>
        <v>0</v>
      </c>
    </row>
    <row r="230" spans="1:7" ht="14.45" customHeight="1" x14ac:dyDescent="0.25">
      <c r="A230" s="37" t="str">
        <f>IFERROR(INDEX(Disciplinas!$E$3:$E$151,MATCH($B230,Disciplinas!$F$3:$F$151,0)),"")</f>
        <v/>
      </c>
      <c r="B230" s="38"/>
      <c r="C230" s="38" t="str">
        <f>IFERROR(INDEX(Disciplinas!$G$3:$G$151,MATCH($B230,Disciplinas!$F$3:$F$151,0)),"")</f>
        <v/>
      </c>
      <c r="D230" s="13"/>
      <c r="E230" s="13"/>
      <c r="F230" s="13"/>
      <c r="G230" s="19">
        <f t="shared" ref="G230:G234" si="68">1.2*F230</f>
        <v>0</v>
      </c>
    </row>
    <row r="231" spans="1:7" ht="14.45" customHeight="1" x14ac:dyDescent="0.25">
      <c r="A231" s="37"/>
      <c r="B231" s="38"/>
      <c r="C231" s="38"/>
      <c r="D231" s="33"/>
      <c r="E231" s="33"/>
      <c r="F231" s="33"/>
      <c r="G231" s="34">
        <f t="shared" si="68"/>
        <v>0</v>
      </c>
    </row>
    <row r="232" spans="1:7" ht="14.45" customHeight="1" x14ac:dyDescent="0.25">
      <c r="A232" s="37"/>
      <c r="B232" s="38"/>
      <c r="C232" s="38"/>
      <c r="D232" s="13"/>
      <c r="E232" s="13"/>
      <c r="F232" s="13"/>
      <c r="G232" s="19">
        <f t="shared" si="68"/>
        <v>0</v>
      </c>
    </row>
    <row r="233" spans="1:7" ht="14.45" customHeight="1" x14ac:dyDescent="0.25">
      <c r="A233" s="37"/>
      <c r="B233" s="38"/>
      <c r="C233" s="38"/>
      <c r="D233" s="33"/>
      <c r="E233" s="33"/>
      <c r="F233" s="33"/>
      <c r="G233" s="34">
        <f t="shared" si="68"/>
        <v>0</v>
      </c>
    </row>
    <row r="234" spans="1:7" ht="14.45" customHeight="1" x14ac:dyDescent="0.25">
      <c r="A234" s="37"/>
      <c r="B234" s="38"/>
      <c r="C234" s="38"/>
      <c r="D234" s="13"/>
      <c r="E234" s="13"/>
      <c r="F234" s="13"/>
      <c r="G234" s="19">
        <f t="shared" si="68"/>
        <v>0</v>
      </c>
    </row>
    <row r="235" spans="1:7" ht="21" x14ac:dyDescent="0.25">
      <c r="A235" s="37"/>
      <c r="B235" s="38"/>
      <c r="C235" s="38"/>
      <c r="D235" s="14"/>
      <c r="E235" s="14"/>
      <c r="F235" s="15"/>
      <c r="G235" s="20">
        <f t="shared" ref="G235" si="69">SUM($G230:$G234)</f>
        <v>0</v>
      </c>
    </row>
    <row r="236" spans="1:7" ht="14.45" customHeight="1" x14ac:dyDescent="0.25">
      <c r="A236" s="47" t="str">
        <f>IFERROR(INDEX(Disciplinas!$E$3:$E$151,MATCH($B236,Disciplinas!$F$3:$F$151,0)),"")</f>
        <v/>
      </c>
      <c r="B236" s="48"/>
      <c r="C236" s="48" t="str">
        <f>IFERROR(INDEX(Disciplinas!$G$3:$G$151,MATCH($B236,Disciplinas!$F$3:$F$151,0)),"")</f>
        <v/>
      </c>
      <c r="D236" s="13"/>
      <c r="E236" s="13"/>
      <c r="F236" s="13"/>
      <c r="G236" s="19">
        <f t="shared" ref="G236:G240" si="70">1.2*F236</f>
        <v>0</v>
      </c>
    </row>
    <row r="237" spans="1:7" ht="14.45" customHeight="1" x14ac:dyDescent="0.25">
      <c r="A237" s="47"/>
      <c r="B237" s="48"/>
      <c r="C237" s="48"/>
      <c r="D237" s="33"/>
      <c r="E237" s="33"/>
      <c r="F237" s="33"/>
      <c r="G237" s="34">
        <f t="shared" si="70"/>
        <v>0</v>
      </c>
    </row>
    <row r="238" spans="1:7" ht="14.45" customHeight="1" x14ac:dyDescent="0.25">
      <c r="A238" s="47"/>
      <c r="B238" s="48"/>
      <c r="C238" s="48"/>
      <c r="D238" s="13"/>
      <c r="E238" s="13"/>
      <c r="F238" s="13"/>
      <c r="G238" s="19">
        <f t="shared" si="70"/>
        <v>0</v>
      </c>
    </row>
    <row r="239" spans="1:7" ht="14.45" customHeight="1" x14ac:dyDescent="0.25">
      <c r="A239" s="47"/>
      <c r="B239" s="48"/>
      <c r="C239" s="48"/>
      <c r="D239" s="33"/>
      <c r="E239" s="33"/>
      <c r="F239" s="33"/>
      <c r="G239" s="34">
        <f t="shared" si="70"/>
        <v>0</v>
      </c>
    </row>
    <row r="240" spans="1:7" ht="14.45" customHeight="1" x14ac:dyDescent="0.25">
      <c r="A240" s="47"/>
      <c r="B240" s="48"/>
      <c r="C240" s="48"/>
      <c r="D240" s="13"/>
      <c r="E240" s="13"/>
      <c r="F240" s="13"/>
      <c r="G240" s="19">
        <f t="shared" si="70"/>
        <v>0</v>
      </c>
    </row>
    <row r="241" spans="1:7" ht="21" x14ac:dyDescent="0.25">
      <c r="A241" s="47"/>
      <c r="B241" s="48"/>
      <c r="C241" s="48"/>
      <c r="D241" s="14"/>
      <c r="E241" s="14"/>
      <c r="F241" s="15"/>
      <c r="G241" s="20">
        <f t="shared" ref="G241" si="71">SUM($G236:$G240)</f>
        <v>0</v>
      </c>
    </row>
    <row r="242" spans="1:7" ht="14.45" customHeight="1" x14ac:dyDescent="0.25">
      <c r="A242" s="37" t="str">
        <f>IFERROR(INDEX(Disciplinas!$E$3:$E$151,MATCH($B242,Disciplinas!$F$3:$F$151,0)),"")</f>
        <v/>
      </c>
      <c r="B242" s="38"/>
      <c r="C242" s="38" t="str">
        <f>IFERROR(INDEX(Disciplinas!$G$3:$G$151,MATCH($B242,Disciplinas!$F$3:$F$151,0)),"")</f>
        <v/>
      </c>
      <c r="D242" s="13"/>
      <c r="E242" s="13"/>
      <c r="F242" s="13"/>
      <c r="G242" s="19">
        <f t="shared" ref="G242:G246" si="72">1.2*F242</f>
        <v>0</v>
      </c>
    </row>
    <row r="243" spans="1:7" ht="14.45" customHeight="1" x14ac:dyDescent="0.25">
      <c r="A243" s="37"/>
      <c r="B243" s="38"/>
      <c r="C243" s="38"/>
      <c r="D243" s="33"/>
      <c r="E243" s="33"/>
      <c r="F243" s="33"/>
      <c r="G243" s="34">
        <f t="shared" si="72"/>
        <v>0</v>
      </c>
    </row>
    <row r="244" spans="1:7" ht="14.45" customHeight="1" x14ac:dyDescent="0.25">
      <c r="A244" s="37"/>
      <c r="B244" s="38"/>
      <c r="C244" s="38"/>
      <c r="D244" s="13"/>
      <c r="E244" s="13"/>
      <c r="F244" s="13"/>
      <c r="G244" s="19">
        <f t="shared" si="72"/>
        <v>0</v>
      </c>
    </row>
    <row r="245" spans="1:7" ht="14.45" customHeight="1" x14ac:dyDescent="0.25">
      <c r="A245" s="37"/>
      <c r="B245" s="38"/>
      <c r="C245" s="38"/>
      <c r="D245" s="33"/>
      <c r="E245" s="33"/>
      <c r="F245" s="33"/>
      <c r="G245" s="34">
        <f t="shared" si="72"/>
        <v>0</v>
      </c>
    </row>
    <row r="246" spans="1:7" ht="14.45" customHeight="1" x14ac:dyDescent="0.25">
      <c r="A246" s="37"/>
      <c r="B246" s="38"/>
      <c r="C246" s="38"/>
      <c r="D246" s="13"/>
      <c r="E246" s="13"/>
      <c r="F246" s="13"/>
      <c r="G246" s="19">
        <f t="shared" si="72"/>
        <v>0</v>
      </c>
    </row>
    <row r="247" spans="1:7" ht="21" x14ac:dyDescent="0.25">
      <c r="A247" s="37"/>
      <c r="B247" s="38"/>
      <c r="C247" s="38"/>
      <c r="D247" s="14"/>
      <c r="E247" s="14"/>
      <c r="F247" s="15"/>
      <c r="G247" s="20">
        <f t="shared" ref="G247" si="73">SUM($G242:$G246)</f>
        <v>0</v>
      </c>
    </row>
    <row r="248" spans="1:7" ht="14.45" customHeight="1" x14ac:dyDescent="0.25">
      <c r="A248" s="47" t="str">
        <f>IFERROR(INDEX(Disciplinas!$E$3:$E$151,MATCH($B248,Disciplinas!$F$3:$F$151,0)),"")</f>
        <v/>
      </c>
      <c r="B248" s="48"/>
      <c r="C248" s="48" t="str">
        <f>IFERROR(INDEX(Disciplinas!$G$3:$G$151,MATCH($B248,Disciplinas!$F$3:$F$151,0)),"")</f>
        <v/>
      </c>
      <c r="D248" s="13"/>
      <c r="E248" s="13"/>
      <c r="F248" s="13"/>
      <c r="G248" s="19">
        <f t="shared" ref="G248:G252" si="74">1.2*F248</f>
        <v>0</v>
      </c>
    </row>
    <row r="249" spans="1:7" ht="14.45" customHeight="1" x14ac:dyDescent="0.25">
      <c r="A249" s="47"/>
      <c r="B249" s="48"/>
      <c r="C249" s="48"/>
      <c r="D249" s="33"/>
      <c r="E249" s="33"/>
      <c r="F249" s="33"/>
      <c r="G249" s="34">
        <f t="shared" si="74"/>
        <v>0</v>
      </c>
    </row>
    <row r="250" spans="1:7" ht="14.45" customHeight="1" x14ac:dyDescent="0.25">
      <c r="A250" s="47"/>
      <c r="B250" s="48"/>
      <c r="C250" s="48"/>
      <c r="D250" s="13"/>
      <c r="E250" s="13"/>
      <c r="F250" s="13"/>
      <c r="G250" s="19">
        <f t="shared" si="74"/>
        <v>0</v>
      </c>
    </row>
    <row r="251" spans="1:7" ht="14.45" customHeight="1" x14ac:dyDescent="0.25">
      <c r="A251" s="47"/>
      <c r="B251" s="48"/>
      <c r="C251" s="48"/>
      <c r="D251" s="33"/>
      <c r="E251" s="33"/>
      <c r="F251" s="33"/>
      <c r="G251" s="34">
        <f t="shared" si="74"/>
        <v>0</v>
      </c>
    </row>
    <row r="252" spans="1:7" ht="14.45" customHeight="1" x14ac:dyDescent="0.25">
      <c r="A252" s="47"/>
      <c r="B252" s="48"/>
      <c r="C252" s="48"/>
      <c r="D252" s="13"/>
      <c r="E252" s="13"/>
      <c r="F252" s="13"/>
      <c r="G252" s="19">
        <f t="shared" si="74"/>
        <v>0</v>
      </c>
    </row>
    <row r="253" spans="1:7" ht="21" x14ac:dyDescent="0.25">
      <c r="A253" s="47"/>
      <c r="B253" s="48"/>
      <c r="C253" s="48"/>
      <c r="D253" s="14"/>
      <c r="E253" s="14"/>
      <c r="F253" s="15"/>
      <c r="G253" s="20">
        <f t="shared" ref="G253" si="75">SUM($G248:$G252)</f>
        <v>0</v>
      </c>
    </row>
    <row r="254" spans="1:7" ht="14.45" customHeight="1" x14ac:dyDescent="0.25">
      <c r="A254" s="37" t="str">
        <f>IFERROR(INDEX(Disciplinas!$E$3:$E$151,MATCH($B254,Disciplinas!$F$3:$F$151,0)),"")</f>
        <v/>
      </c>
      <c r="B254" s="38"/>
      <c r="C254" s="38" t="str">
        <f>IFERROR(INDEX(Disciplinas!$G$3:$G$151,MATCH($B254,Disciplinas!$F$3:$F$151,0)),"")</f>
        <v/>
      </c>
      <c r="D254" s="13"/>
      <c r="E254" s="13"/>
      <c r="F254" s="13"/>
      <c r="G254" s="19">
        <f t="shared" ref="G254:G258" si="76">1.2*F254</f>
        <v>0</v>
      </c>
    </row>
    <row r="255" spans="1:7" ht="14.45" customHeight="1" x14ac:dyDescent="0.25">
      <c r="A255" s="37"/>
      <c r="B255" s="38"/>
      <c r="C255" s="38"/>
      <c r="D255" s="33"/>
      <c r="E255" s="33"/>
      <c r="F255" s="33"/>
      <c r="G255" s="34">
        <f t="shared" si="76"/>
        <v>0</v>
      </c>
    </row>
    <row r="256" spans="1:7" ht="14.45" customHeight="1" x14ac:dyDescent="0.25">
      <c r="A256" s="37"/>
      <c r="B256" s="38"/>
      <c r="C256" s="38"/>
      <c r="D256" s="13"/>
      <c r="E256" s="13"/>
      <c r="F256" s="13"/>
      <c r="G256" s="19">
        <f t="shared" si="76"/>
        <v>0</v>
      </c>
    </row>
    <row r="257" spans="1:7" ht="14.45" customHeight="1" x14ac:dyDescent="0.25">
      <c r="A257" s="37"/>
      <c r="B257" s="38"/>
      <c r="C257" s="38"/>
      <c r="D257" s="33"/>
      <c r="E257" s="33"/>
      <c r="F257" s="33"/>
      <c r="G257" s="34">
        <f t="shared" si="76"/>
        <v>0</v>
      </c>
    </row>
    <row r="258" spans="1:7" ht="14.45" customHeight="1" x14ac:dyDescent="0.25">
      <c r="A258" s="37"/>
      <c r="B258" s="38"/>
      <c r="C258" s="38"/>
      <c r="D258" s="13"/>
      <c r="E258" s="13"/>
      <c r="F258" s="13"/>
      <c r="G258" s="19">
        <f t="shared" si="76"/>
        <v>0</v>
      </c>
    </row>
    <row r="259" spans="1:7" ht="21" x14ac:dyDescent="0.25">
      <c r="A259" s="37"/>
      <c r="B259" s="38"/>
      <c r="C259" s="38"/>
      <c r="D259" s="14"/>
      <c r="E259" s="14"/>
      <c r="F259" s="15"/>
      <c r="G259" s="20">
        <f t="shared" ref="G259" si="77">SUM($G254:$G258)</f>
        <v>0</v>
      </c>
    </row>
    <row r="260" spans="1:7" ht="14.45" customHeight="1" x14ac:dyDescent="0.25">
      <c r="A260" s="47" t="str">
        <f>IFERROR(INDEX(Disciplinas!$E$3:$E$151,MATCH($B260,Disciplinas!$F$3:$F$151,0)),"")</f>
        <v/>
      </c>
      <c r="B260" s="48"/>
      <c r="C260" s="48" t="str">
        <f>IFERROR(INDEX(Disciplinas!$G$3:$G$151,MATCH($B260,Disciplinas!$F$3:$F$151,0)),"")</f>
        <v/>
      </c>
      <c r="D260" s="13"/>
      <c r="E260" s="13"/>
      <c r="F260" s="13"/>
      <c r="G260" s="19">
        <f t="shared" ref="G260:G264" si="78">1.2*F260</f>
        <v>0</v>
      </c>
    </row>
    <row r="261" spans="1:7" ht="14.45" customHeight="1" x14ac:dyDescent="0.25">
      <c r="A261" s="47"/>
      <c r="B261" s="48"/>
      <c r="C261" s="48"/>
      <c r="D261" s="33"/>
      <c r="E261" s="33"/>
      <c r="F261" s="33"/>
      <c r="G261" s="34">
        <f t="shared" si="78"/>
        <v>0</v>
      </c>
    </row>
    <row r="262" spans="1:7" ht="14.45" customHeight="1" x14ac:dyDescent="0.25">
      <c r="A262" s="47"/>
      <c r="B262" s="48"/>
      <c r="C262" s="48"/>
      <c r="D262" s="13"/>
      <c r="E262" s="13"/>
      <c r="F262" s="13"/>
      <c r="G262" s="19">
        <f t="shared" si="78"/>
        <v>0</v>
      </c>
    </row>
    <row r="263" spans="1:7" ht="14.45" customHeight="1" x14ac:dyDescent="0.25">
      <c r="A263" s="47"/>
      <c r="B263" s="48"/>
      <c r="C263" s="48"/>
      <c r="D263" s="33"/>
      <c r="E263" s="33"/>
      <c r="F263" s="33"/>
      <c r="G263" s="34">
        <f t="shared" si="78"/>
        <v>0</v>
      </c>
    </row>
    <row r="264" spans="1:7" ht="14.45" customHeight="1" x14ac:dyDescent="0.25">
      <c r="A264" s="47"/>
      <c r="B264" s="48"/>
      <c r="C264" s="48"/>
      <c r="D264" s="13"/>
      <c r="E264" s="13"/>
      <c r="F264" s="13"/>
      <c r="G264" s="19">
        <f t="shared" si="78"/>
        <v>0</v>
      </c>
    </row>
    <row r="265" spans="1:7" ht="21" x14ac:dyDescent="0.25">
      <c r="A265" s="47"/>
      <c r="B265" s="48"/>
      <c r="C265" s="48"/>
      <c r="D265" s="14"/>
      <c r="E265" s="14"/>
      <c r="F265" s="15"/>
      <c r="G265" s="20">
        <f t="shared" ref="G265" si="79">SUM($G260:$G264)</f>
        <v>0</v>
      </c>
    </row>
    <row r="266" spans="1:7" ht="14.45" customHeight="1" x14ac:dyDescent="0.25">
      <c r="A266" s="37" t="str">
        <f>IFERROR(INDEX(Disciplinas!$E$3:$E$151,MATCH($B266,Disciplinas!$F$3:$F$151,0)),"")</f>
        <v/>
      </c>
      <c r="B266" s="38"/>
      <c r="C266" s="38" t="str">
        <f>IFERROR(INDEX(Disciplinas!$G$3:$G$151,MATCH($B266,Disciplinas!$F$3:$F$151,0)),"")</f>
        <v/>
      </c>
      <c r="D266" s="13"/>
      <c r="E266" s="13"/>
      <c r="F266" s="13"/>
      <c r="G266" s="19">
        <f t="shared" ref="G266:G270" si="80">1.2*F266</f>
        <v>0</v>
      </c>
    </row>
    <row r="267" spans="1:7" ht="14.45" customHeight="1" x14ac:dyDescent="0.25">
      <c r="A267" s="37"/>
      <c r="B267" s="38"/>
      <c r="C267" s="38"/>
      <c r="D267" s="33"/>
      <c r="E267" s="33"/>
      <c r="F267" s="33"/>
      <c r="G267" s="34">
        <f t="shared" si="80"/>
        <v>0</v>
      </c>
    </row>
    <row r="268" spans="1:7" ht="14.45" customHeight="1" x14ac:dyDescent="0.25">
      <c r="A268" s="37"/>
      <c r="B268" s="38"/>
      <c r="C268" s="38"/>
      <c r="D268" s="13"/>
      <c r="E268" s="13"/>
      <c r="F268" s="13"/>
      <c r="G268" s="19">
        <f t="shared" si="80"/>
        <v>0</v>
      </c>
    </row>
    <row r="269" spans="1:7" ht="14.45" customHeight="1" x14ac:dyDescent="0.25">
      <c r="A269" s="37"/>
      <c r="B269" s="38"/>
      <c r="C269" s="38"/>
      <c r="D269" s="33"/>
      <c r="E269" s="33"/>
      <c r="F269" s="33"/>
      <c r="G269" s="34">
        <f t="shared" si="80"/>
        <v>0</v>
      </c>
    </row>
    <row r="270" spans="1:7" ht="14.45" customHeight="1" x14ac:dyDescent="0.25">
      <c r="A270" s="37"/>
      <c r="B270" s="38"/>
      <c r="C270" s="38"/>
      <c r="D270" s="13"/>
      <c r="E270" s="13"/>
      <c r="F270" s="13"/>
      <c r="G270" s="19">
        <f t="shared" si="80"/>
        <v>0</v>
      </c>
    </row>
    <row r="271" spans="1:7" ht="21" x14ac:dyDescent="0.25">
      <c r="A271" s="37"/>
      <c r="B271" s="38"/>
      <c r="C271" s="38"/>
      <c r="D271" s="14"/>
      <c r="E271" s="14"/>
      <c r="F271" s="15"/>
      <c r="G271" s="20">
        <f t="shared" ref="G271" si="81">SUM($G266:$G270)</f>
        <v>0</v>
      </c>
    </row>
    <row r="272" spans="1:7" ht="14.45" customHeight="1" x14ac:dyDescent="0.25">
      <c r="A272" s="47" t="str">
        <f>IFERROR(INDEX(Disciplinas!$E$3:$E$151,MATCH($B272,Disciplinas!$F$3:$F$151,0)),"")</f>
        <v/>
      </c>
      <c r="B272" s="48"/>
      <c r="C272" s="48" t="str">
        <f>IFERROR(INDEX(Disciplinas!$G$3:$G$151,MATCH($B272,Disciplinas!$F$3:$F$151,0)),"")</f>
        <v/>
      </c>
      <c r="D272" s="13"/>
      <c r="E272" s="13"/>
      <c r="F272" s="13"/>
      <c r="G272" s="19">
        <f t="shared" ref="G272:G276" si="82">1.2*F272</f>
        <v>0</v>
      </c>
    </row>
    <row r="273" spans="1:7" ht="14.45" customHeight="1" x14ac:dyDescent="0.25">
      <c r="A273" s="47"/>
      <c r="B273" s="48"/>
      <c r="C273" s="48"/>
      <c r="D273" s="33"/>
      <c r="E273" s="33"/>
      <c r="F273" s="33"/>
      <c r="G273" s="34">
        <f t="shared" si="82"/>
        <v>0</v>
      </c>
    </row>
    <row r="274" spans="1:7" ht="14.45" customHeight="1" x14ac:dyDescent="0.25">
      <c r="A274" s="47"/>
      <c r="B274" s="48"/>
      <c r="C274" s="48"/>
      <c r="D274" s="13"/>
      <c r="E274" s="13"/>
      <c r="F274" s="13"/>
      <c r="G274" s="19">
        <f t="shared" si="82"/>
        <v>0</v>
      </c>
    </row>
    <row r="275" spans="1:7" ht="14.45" customHeight="1" x14ac:dyDescent="0.25">
      <c r="A275" s="47"/>
      <c r="B275" s="48"/>
      <c r="C275" s="48"/>
      <c r="D275" s="33"/>
      <c r="E275" s="33"/>
      <c r="F275" s="33"/>
      <c r="G275" s="34">
        <f t="shared" si="82"/>
        <v>0</v>
      </c>
    </row>
    <row r="276" spans="1:7" ht="14.45" customHeight="1" x14ac:dyDescent="0.25">
      <c r="A276" s="47"/>
      <c r="B276" s="48"/>
      <c r="C276" s="48"/>
      <c r="D276" s="13"/>
      <c r="E276" s="13"/>
      <c r="F276" s="13"/>
      <c r="G276" s="19">
        <f t="shared" si="82"/>
        <v>0</v>
      </c>
    </row>
    <row r="277" spans="1:7" ht="21" x14ac:dyDescent="0.25">
      <c r="A277" s="47"/>
      <c r="B277" s="48"/>
      <c r="C277" s="48"/>
      <c r="D277" s="14"/>
      <c r="E277" s="14"/>
      <c r="F277" s="15"/>
      <c r="G277" s="20">
        <f t="shared" ref="G277" si="83">SUM($G272:$G276)</f>
        <v>0</v>
      </c>
    </row>
    <row r="278" spans="1:7" ht="14.45" customHeight="1" x14ac:dyDescent="0.25">
      <c r="A278" s="37" t="str">
        <f>IFERROR(INDEX(Disciplinas!$E$3:$E$151,MATCH($B278,Disciplinas!$F$3:$F$151,0)),"")</f>
        <v/>
      </c>
      <c r="B278" s="38"/>
      <c r="C278" s="38" t="str">
        <f>IFERROR(INDEX(Disciplinas!$G$3:$G$151,MATCH($B278,Disciplinas!$F$3:$F$151,0)),"")</f>
        <v/>
      </c>
      <c r="D278" s="13"/>
      <c r="E278" s="13"/>
      <c r="F278" s="13"/>
      <c r="G278" s="19">
        <f t="shared" ref="G278:G282" si="84">1.2*F278</f>
        <v>0</v>
      </c>
    </row>
    <row r="279" spans="1:7" ht="14.45" customHeight="1" x14ac:dyDescent="0.25">
      <c r="A279" s="37"/>
      <c r="B279" s="38"/>
      <c r="C279" s="38"/>
      <c r="D279" s="33"/>
      <c r="E279" s="33"/>
      <c r="F279" s="33"/>
      <c r="G279" s="34">
        <f t="shared" si="84"/>
        <v>0</v>
      </c>
    </row>
    <row r="280" spans="1:7" ht="14.45" customHeight="1" x14ac:dyDescent="0.25">
      <c r="A280" s="37"/>
      <c r="B280" s="38"/>
      <c r="C280" s="38"/>
      <c r="D280" s="13"/>
      <c r="E280" s="13"/>
      <c r="F280" s="13"/>
      <c r="G280" s="19">
        <f t="shared" si="84"/>
        <v>0</v>
      </c>
    </row>
    <row r="281" spans="1:7" ht="14.45" customHeight="1" x14ac:dyDescent="0.25">
      <c r="A281" s="37"/>
      <c r="B281" s="38"/>
      <c r="C281" s="38"/>
      <c r="D281" s="33"/>
      <c r="E281" s="33"/>
      <c r="F281" s="33"/>
      <c r="G281" s="34">
        <f t="shared" si="84"/>
        <v>0</v>
      </c>
    </row>
    <row r="282" spans="1:7" ht="14.45" customHeight="1" x14ac:dyDescent="0.25">
      <c r="A282" s="37"/>
      <c r="B282" s="38"/>
      <c r="C282" s="38"/>
      <c r="D282" s="13"/>
      <c r="E282" s="13"/>
      <c r="F282" s="13"/>
      <c r="G282" s="19">
        <f t="shared" si="84"/>
        <v>0</v>
      </c>
    </row>
    <row r="283" spans="1:7" ht="21" x14ac:dyDescent="0.25">
      <c r="A283" s="37"/>
      <c r="B283" s="38"/>
      <c r="C283" s="38"/>
      <c r="D283" s="14"/>
      <c r="E283" s="14"/>
      <c r="F283" s="15"/>
      <c r="G283" s="20">
        <f t="shared" ref="G283" si="85">SUM($G278:$G282)</f>
        <v>0</v>
      </c>
    </row>
    <row r="284" spans="1:7" ht="14.45" customHeight="1" x14ac:dyDescent="0.25">
      <c r="A284" s="47" t="str">
        <f>IFERROR(INDEX(Disciplinas!$E$3:$E$151,MATCH($B284,Disciplinas!$F$3:$F$151,0)),"")</f>
        <v/>
      </c>
      <c r="B284" s="48"/>
      <c r="C284" s="48" t="str">
        <f>IFERROR(INDEX(Disciplinas!$G$3:$G$151,MATCH($B284,Disciplinas!$F$3:$F$151,0)),"")</f>
        <v/>
      </c>
      <c r="D284" s="13"/>
      <c r="E284" s="13"/>
      <c r="F284" s="13"/>
      <c r="G284" s="19">
        <f t="shared" ref="G284:G288" si="86">1.2*F284</f>
        <v>0</v>
      </c>
    </row>
    <row r="285" spans="1:7" ht="14.45" customHeight="1" x14ac:dyDescent="0.25">
      <c r="A285" s="47"/>
      <c r="B285" s="48"/>
      <c r="C285" s="48"/>
      <c r="D285" s="33"/>
      <c r="E285" s="33"/>
      <c r="F285" s="33"/>
      <c r="G285" s="34">
        <f t="shared" si="86"/>
        <v>0</v>
      </c>
    </row>
    <row r="286" spans="1:7" ht="14.45" customHeight="1" x14ac:dyDescent="0.25">
      <c r="A286" s="47"/>
      <c r="B286" s="48"/>
      <c r="C286" s="48"/>
      <c r="D286" s="13"/>
      <c r="E286" s="13"/>
      <c r="F286" s="13"/>
      <c r="G286" s="19">
        <f t="shared" si="86"/>
        <v>0</v>
      </c>
    </row>
    <row r="287" spans="1:7" ht="14.45" customHeight="1" x14ac:dyDescent="0.25">
      <c r="A287" s="47"/>
      <c r="B287" s="48"/>
      <c r="C287" s="48"/>
      <c r="D287" s="33"/>
      <c r="E287" s="33"/>
      <c r="F287" s="33"/>
      <c r="G287" s="34">
        <f t="shared" si="86"/>
        <v>0</v>
      </c>
    </row>
    <row r="288" spans="1:7" ht="14.45" customHeight="1" x14ac:dyDescent="0.25">
      <c r="A288" s="47"/>
      <c r="B288" s="48"/>
      <c r="C288" s="48"/>
      <c r="D288" s="13"/>
      <c r="E288" s="13"/>
      <c r="F288" s="13"/>
      <c r="G288" s="19">
        <f t="shared" si="86"/>
        <v>0</v>
      </c>
    </row>
    <row r="289" spans="1:7" ht="21" x14ac:dyDescent="0.25">
      <c r="A289" s="47"/>
      <c r="B289" s="48"/>
      <c r="C289" s="48"/>
      <c r="D289" s="14"/>
      <c r="E289" s="14"/>
      <c r="F289" s="15"/>
      <c r="G289" s="20">
        <f t="shared" ref="G289" si="87">SUM($G284:$G288)</f>
        <v>0</v>
      </c>
    </row>
    <row r="290" spans="1:7" ht="14.45" customHeight="1" x14ac:dyDescent="0.25">
      <c r="A290" s="37" t="str">
        <f>IFERROR(INDEX(Disciplinas!$E$3:$E$151,MATCH($B290,Disciplinas!$F$3:$F$151,0)),"")</f>
        <v/>
      </c>
      <c r="B290" s="38"/>
      <c r="C290" s="38" t="str">
        <f>IFERROR(INDEX(Disciplinas!$G$3:$G$151,MATCH($B290,Disciplinas!$F$3:$F$151,0)),"")</f>
        <v/>
      </c>
      <c r="D290" s="13"/>
      <c r="E290" s="13"/>
      <c r="F290" s="13"/>
      <c r="G290" s="19">
        <f t="shared" ref="G290:G294" si="88">1.2*F290</f>
        <v>0</v>
      </c>
    </row>
    <row r="291" spans="1:7" ht="14.45" customHeight="1" x14ac:dyDescent="0.25">
      <c r="A291" s="37"/>
      <c r="B291" s="38"/>
      <c r="C291" s="38"/>
      <c r="D291" s="33"/>
      <c r="E291" s="33"/>
      <c r="F291" s="33"/>
      <c r="G291" s="34">
        <f t="shared" si="88"/>
        <v>0</v>
      </c>
    </row>
    <row r="292" spans="1:7" ht="14.45" customHeight="1" x14ac:dyDescent="0.25">
      <c r="A292" s="37"/>
      <c r="B292" s="38"/>
      <c r="C292" s="38"/>
      <c r="D292" s="13"/>
      <c r="E292" s="13"/>
      <c r="F292" s="13"/>
      <c r="G292" s="19">
        <f t="shared" si="88"/>
        <v>0</v>
      </c>
    </row>
    <row r="293" spans="1:7" ht="14.45" customHeight="1" x14ac:dyDescent="0.25">
      <c r="A293" s="37"/>
      <c r="B293" s="38"/>
      <c r="C293" s="38"/>
      <c r="D293" s="33"/>
      <c r="E293" s="33"/>
      <c r="F293" s="33"/>
      <c r="G293" s="34">
        <f t="shared" si="88"/>
        <v>0</v>
      </c>
    </row>
    <row r="294" spans="1:7" ht="14.45" customHeight="1" x14ac:dyDescent="0.25">
      <c r="A294" s="37"/>
      <c r="B294" s="38"/>
      <c r="C294" s="38"/>
      <c r="D294" s="13"/>
      <c r="E294" s="13"/>
      <c r="F294" s="13"/>
      <c r="G294" s="19">
        <f t="shared" si="88"/>
        <v>0</v>
      </c>
    </row>
    <row r="295" spans="1:7" ht="21" x14ac:dyDescent="0.25">
      <c r="A295" s="37"/>
      <c r="B295" s="38"/>
      <c r="C295" s="38"/>
      <c r="D295" s="14"/>
      <c r="E295" s="14"/>
      <c r="F295" s="15"/>
      <c r="G295" s="20">
        <f t="shared" ref="G295" si="89">SUM($G290:$G294)</f>
        <v>0</v>
      </c>
    </row>
    <row r="296" spans="1:7" ht="14.45" customHeight="1" x14ac:dyDescent="0.25">
      <c r="A296" s="47" t="str">
        <f>IFERROR(INDEX(Disciplinas!$E$3:$E$151,MATCH($B296,Disciplinas!$F$3:$F$151,0)),"")</f>
        <v/>
      </c>
      <c r="B296" s="48"/>
      <c r="C296" s="48" t="str">
        <f>IFERROR(INDEX(Disciplinas!$G$3:$G$151,MATCH($B296,Disciplinas!$F$3:$F$151,0)),"")</f>
        <v/>
      </c>
      <c r="D296" s="13"/>
      <c r="E296" s="13"/>
      <c r="F296" s="13"/>
      <c r="G296" s="19">
        <f t="shared" ref="G296:G300" si="90">1.2*F296</f>
        <v>0</v>
      </c>
    </row>
    <row r="297" spans="1:7" ht="14.45" customHeight="1" x14ac:dyDescent="0.25">
      <c r="A297" s="47"/>
      <c r="B297" s="48"/>
      <c r="C297" s="48"/>
      <c r="D297" s="33"/>
      <c r="E297" s="33"/>
      <c r="F297" s="33"/>
      <c r="G297" s="34">
        <f t="shared" si="90"/>
        <v>0</v>
      </c>
    </row>
    <row r="298" spans="1:7" ht="14.45" customHeight="1" x14ac:dyDescent="0.25">
      <c r="A298" s="47"/>
      <c r="B298" s="48"/>
      <c r="C298" s="48"/>
      <c r="D298" s="13"/>
      <c r="E298" s="13"/>
      <c r="F298" s="13"/>
      <c r="G298" s="19">
        <f t="shared" si="90"/>
        <v>0</v>
      </c>
    </row>
    <row r="299" spans="1:7" ht="14.45" customHeight="1" x14ac:dyDescent="0.25">
      <c r="A299" s="47"/>
      <c r="B299" s="48"/>
      <c r="C299" s="48"/>
      <c r="D299" s="33"/>
      <c r="E299" s="33"/>
      <c r="F299" s="33"/>
      <c r="G299" s="34">
        <f t="shared" si="90"/>
        <v>0</v>
      </c>
    </row>
    <row r="300" spans="1:7" ht="14.45" customHeight="1" x14ac:dyDescent="0.25">
      <c r="A300" s="47"/>
      <c r="B300" s="48"/>
      <c r="C300" s="48"/>
      <c r="D300" s="13"/>
      <c r="E300" s="13"/>
      <c r="F300" s="13"/>
      <c r="G300" s="19">
        <f t="shared" si="90"/>
        <v>0</v>
      </c>
    </row>
    <row r="301" spans="1:7" ht="21" x14ac:dyDescent="0.25">
      <c r="A301" s="47"/>
      <c r="B301" s="48"/>
      <c r="C301" s="48"/>
      <c r="D301" s="14"/>
      <c r="E301" s="14"/>
      <c r="F301" s="15"/>
      <c r="G301" s="20">
        <f t="shared" ref="G301" si="91">SUM($G296:$G300)</f>
        <v>0</v>
      </c>
    </row>
    <row r="302" spans="1:7" ht="14.45" customHeight="1" x14ac:dyDescent="0.25">
      <c r="A302" s="37" t="str">
        <f>IFERROR(INDEX(Disciplinas!$E$3:$E$151,MATCH($B302,Disciplinas!$F$3:$F$151,0)),"")</f>
        <v/>
      </c>
      <c r="B302" s="38"/>
      <c r="C302" s="38" t="str">
        <f>IFERROR(INDEX(Disciplinas!$G$3:$G$151,MATCH($B302,Disciplinas!$F$3:$F$151,0)),"")</f>
        <v/>
      </c>
      <c r="D302" s="13"/>
      <c r="E302" s="13"/>
      <c r="F302" s="13"/>
      <c r="G302" s="19">
        <f t="shared" ref="G302:G306" si="92">1.2*F302</f>
        <v>0</v>
      </c>
    </row>
    <row r="303" spans="1:7" ht="14.45" customHeight="1" x14ac:dyDescent="0.25">
      <c r="A303" s="37"/>
      <c r="B303" s="38"/>
      <c r="C303" s="38"/>
      <c r="D303" s="33"/>
      <c r="E303" s="33"/>
      <c r="F303" s="33"/>
      <c r="G303" s="34">
        <f t="shared" si="92"/>
        <v>0</v>
      </c>
    </row>
    <row r="304" spans="1:7" ht="14.45" customHeight="1" x14ac:dyDescent="0.25">
      <c r="A304" s="37"/>
      <c r="B304" s="38"/>
      <c r="C304" s="38"/>
      <c r="D304" s="13"/>
      <c r="E304" s="13"/>
      <c r="F304" s="13"/>
      <c r="G304" s="19">
        <f t="shared" si="92"/>
        <v>0</v>
      </c>
    </row>
    <row r="305" spans="1:7" ht="14.45" customHeight="1" x14ac:dyDescent="0.25">
      <c r="A305" s="37"/>
      <c r="B305" s="38"/>
      <c r="C305" s="38"/>
      <c r="D305" s="33"/>
      <c r="E305" s="33"/>
      <c r="F305" s="33"/>
      <c r="G305" s="34">
        <f t="shared" si="92"/>
        <v>0</v>
      </c>
    </row>
    <row r="306" spans="1:7" ht="14.45" customHeight="1" x14ac:dyDescent="0.25">
      <c r="A306" s="37"/>
      <c r="B306" s="38"/>
      <c r="C306" s="38"/>
      <c r="D306" s="13"/>
      <c r="E306" s="13"/>
      <c r="F306" s="13"/>
      <c r="G306" s="19">
        <f t="shared" si="92"/>
        <v>0</v>
      </c>
    </row>
    <row r="307" spans="1:7" ht="21" x14ac:dyDescent="0.25">
      <c r="A307" s="37"/>
      <c r="B307" s="38"/>
      <c r="C307" s="38"/>
      <c r="D307" s="14"/>
      <c r="E307" s="14"/>
      <c r="F307" s="15"/>
      <c r="G307" s="20">
        <f t="shared" ref="G307" si="93">SUM($G302:$G306)</f>
        <v>0</v>
      </c>
    </row>
    <row r="308" spans="1:7" ht="14.45" customHeight="1" x14ac:dyDescent="0.25">
      <c r="A308" s="47" t="str">
        <f>IFERROR(INDEX(Disciplinas!$E$3:$E$151,MATCH($B308,Disciplinas!$F$3:$F$151,0)),"")</f>
        <v/>
      </c>
      <c r="B308" s="48"/>
      <c r="C308" s="48" t="str">
        <f>IFERROR(INDEX(Disciplinas!$G$3:$G$151,MATCH($B308,Disciplinas!$F$3:$F$151,0)),"")</f>
        <v/>
      </c>
      <c r="D308" s="13"/>
      <c r="E308" s="13"/>
      <c r="F308" s="13"/>
      <c r="G308" s="19">
        <f t="shared" ref="G308:G312" si="94">1.2*F308</f>
        <v>0</v>
      </c>
    </row>
    <row r="309" spans="1:7" ht="14.45" customHeight="1" x14ac:dyDescent="0.25">
      <c r="A309" s="47"/>
      <c r="B309" s="48"/>
      <c r="C309" s="48"/>
      <c r="D309" s="33"/>
      <c r="E309" s="33"/>
      <c r="F309" s="33"/>
      <c r="G309" s="34">
        <f t="shared" si="94"/>
        <v>0</v>
      </c>
    </row>
    <row r="310" spans="1:7" ht="14.45" customHeight="1" x14ac:dyDescent="0.25">
      <c r="A310" s="47"/>
      <c r="B310" s="48"/>
      <c r="C310" s="48"/>
      <c r="D310" s="13"/>
      <c r="E310" s="13"/>
      <c r="F310" s="13"/>
      <c r="G310" s="19">
        <f t="shared" si="94"/>
        <v>0</v>
      </c>
    </row>
    <row r="311" spans="1:7" ht="14.45" customHeight="1" x14ac:dyDescent="0.25">
      <c r="A311" s="47"/>
      <c r="B311" s="48"/>
      <c r="C311" s="48"/>
      <c r="D311" s="33"/>
      <c r="E311" s="33"/>
      <c r="F311" s="33"/>
      <c r="G311" s="34">
        <f t="shared" si="94"/>
        <v>0</v>
      </c>
    </row>
    <row r="312" spans="1:7" ht="14.45" customHeight="1" x14ac:dyDescent="0.25">
      <c r="A312" s="47"/>
      <c r="B312" s="48"/>
      <c r="C312" s="48"/>
      <c r="D312" s="13"/>
      <c r="E312" s="13"/>
      <c r="F312" s="13"/>
      <c r="G312" s="19">
        <f t="shared" si="94"/>
        <v>0</v>
      </c>
    </row>
    <row r="313" spans="1:7" ht="21" x14ac:dyDescent="0.25">
      <c r="A313" s="47"/>
      <c r="B313" s="48"/>
      <c r="C313" s="48"/>
      <c r="D313" s="14"/>
      <c r="E313" s="14"/>
      <c r="F313" s="15"/>
      <c r="G313" s="20">
        <f t="shared" ref="G313" si="95">SUM($G308:$G312)</f>
        <v>0</v>
      </c>
    </row>
    <row r="314" spans="1:7" ht="14.45" customHeight="1" x14ac:dyDescent="0.25">
      <c r="A314" s="37" t="str">
        <f>IFERROR(INDEX(Disciplinas!$E$3:$E$151,MATCH($B314,Disciplinas!$F$3:$F$151,0)),"")</f>
        <v/>
      </c>
      <c r="B314" s="38"/>
      <c r="C314" s="38" t="str">
        <f>IFERROR(INDEX(Disciplinas!$G$3:$G$151,MATCH($B314,Disciplinas!$F$3:$F$151,0)),"")</f>
        <v/>
      </c>
      <c r="D314" s="13"/>
      <c r="E314" s="13"/>
      <c r="F314" s="13"/>
      <c r="G314" s="19">
        <f t="shared" ref="G314:G318" si="96">1.2*F314</f>
        <v>0</v>
      </c>
    </row>
    <row r="315" spans="1:7" ht="14.45" customHeight="1" x14ac:dyDescent="0.25">
      <c r="A315" s="37"/>
      <c r="B315" s="38"/>
      <c r="C315" s="38"/>
      <c r="D315" s="33"/>
      <c r="E315" s="33"/>
      <c r="F315" s="33"/>
      <c r="G315" s="34">
        <f t="shared" si="96"/>
        <v>0</v>
      </c>
    </row>
    <row r="316" spans="1:7" ht="14.45" customHeight="1" x14ac:dyDescent="0.25">
      <c r="A316" s="37"/>
      <c r="B316" s="38"/>
      <c r="C316" s="38"/>
      <c r="D316" s="13"/>
      <c r="E316" s="13"/>
      <c r="F316" s="13"/>
      <c r="G316" s="19">
        <f t="shared" si="96"/>
        <v>0</v>
      </c>
    </row>
    <row r="317" spans="1:7" ht="14.45" customHeight="1" x14ac:dyDescent="0.25">
      <c r="A317" s="37"/>
      <c r="B317" s="38"/>
      <c r="C317" s="38"/>
      <c r="D317" s="33"/>
      <c r="E317" s="33"/>
      <c r="F317" s="33"/>
      <c r="G317" s="34">
        <f t="shared" si="96"/>
        <v>0</v>
      </c>
    </row>
    <row r="318" spans="1:7" ht="14.45" customHeight="1" x14ac:dyDescent="0.25">
      <c r="A318" s="37"/>
      <c r="B318" s="38"/>
      <c r="C318" s="38"/>
      <c r="D318" s="13"/>
      <c r="E318" s="13"/>
      <c r="F318" s="13"/>
      <c r="G318" s="19">
        <f t="shared" si="96"/>
        <v>0</v>
      </c>
    </row>
    <row r="319" spans="1:7" ht="21" x14ac:dyDescent="0.25">
      <c r="A319" s="37"/>
      <c r="B319" s="38"/>
      <c r="C319" s="38"/>
      <c r="D319" s="14"/>
      <c r="E319" s="14"/>
      <c r="F319" s="15"/>
      <c r="G319" s="20">
        <f t="shared" ref="G319" si="97">SUM($G314:$G318)</f>
        <v>0</v>
      </c>
    </row>
    <row r="320" spans="1:7" ht="14.45" customHeight="1" x14ac:dyDescent="0.25">
      <c r="A320" s="47" t="str">
        <f>IFERROR(INDEX(Disciplinas!$E$3:$E$151,MATCH($B320,Disciplinas!$F$3:$F$151,0)),"")</f>
        <v/>
      </c>
      <c r="B320" s="48"/>
      <c r="C320" s="48" t="str">
        <f>IFERROR(INDEX(Disciplinas!$G$3:$G$151,MATCH($B320,Disciplinas!$F$3:$F$151,0)),"")</f>
        <v/>
      </c>
      <c r="D320" s="13"/>
      <c r="E320" s="13"/>
      <c r="F320" s="13"/>
      <c r="G320" s="19">
        <f t="shared" ref="G320:G324" si="98">1.2*F320</f>
        <v>0</v>
      </c>
    </row>
    <row r="321" spans="1:7" ht="14.45" customHeight="1" x14ac:dyDescent="0.25">
      <c r="A321" s="47"/>
      <c r="B321" s="48"/>
      <c r="C321" s="48"/>
      <c r="D321" s="33"/>
      <c r="E321" s="33"/>
      <c r="F321" s="33"/>
      <c r="G321" s="34">
        <f t="shared" si="98"/>
        <v>0</v>
      </c>
    </row>
    <row r="322" spans="1:7" ht="14.45" customHeight="1" x14ac:dyDescent="0.25">
      <c r="A322" s="47"/>
      <c r="B322" s="48"/>
      <c r="C322" s="48"/>
      <c r="D322" s="13"/>
      <c r="E322" s="13"/>
      <c r="F322" s="13"/>
      <c r="G322" s="19">
        <f t="shared" si="98"/>
        <v>0</v>
      </c>
    </row>
    <row r="323" spans="1:7" ht="14.45" customHeight="1" x14ac:dyDescent="0.25">
      <c r="A323" s="47"/>
      <c r="B323" s="48"/>
      <c r="C323" s="48"/>
      <c r="D323" s="33"/>
      <c r="E323" s="33"/>
      <c r="F323" s="33"/>
      <c r="G323" s="34">
        <f t="shared" si="98"/>
        <v>0</v>
      </c>
    </row>
    <row r="324" spans="1:7" ht="14.45" customHeight="1" x14ac:dyDescent="0.25">
      <c r="A324" s="47"/>
      <c r="B324" s="48"/>
      <c r="C324" s="48"/>
      <c r="D324" s="13"/>
      <c r="E324" s="13"/>
      <c r="F324" s="13"/>
      <c r="G324" s="19">
        <f t="shared" si="98"/>
        <v>0</v>
      </c>
    </row>
    <row r="325" spans="1:7" ht="21" x14ac:dyDescent="0.25">
      <c r="A325" s="47"/>
      <c r="B325" s="48"/>
      <c r="C325" s="48"/>
      <c r="D325" s="14"/>
      <c r="E325" s="14"/>
      <c r="F325" s="15"/>
      <c r="G325" s="20">
        <f t="shared" ref="G325" si="99">SUM($G320:$G324)</f>
        <v>0</v>
      </c>
    </row>
    <row r="326" spans="1:7" ht="14.45" customHeight="1" x14ac:dyDescent="0.25">
      <c r="A326" s="37" t="str">
        <f>IFERROR(INDEX(Disciplinas!$E$3:$E$151,MATCH($B326,Disciplinas!$F$3:$F$151,0)),"")</f>
        <v/>
      </c>
      <c r="B326" s="38"/>
      <c r="C326" s="38" t="str">
        <f>IFERROR(INDEX(Disciplinas!$G$3:$G$151,MATCH($B326,Disciplinas!$F$3:$F$151,0)),"")</f>
        <v/>
      </c>
      <c r="D326" s="13"/>
      <c r="E326" s="13"/>
      <c r="F326" s="13"/>
      <c r="G326" s="19">
        <f t="shared" ref="G326:G330" si="100">1.2*F326</f>
        <v>0</v>
      </c>
    </row>
    <row r="327" spans="1:7" ht="14.45" customHeight="1" x14ac:dyDescent="0.25">
      <c r="A327" s="37"/>
      <c r="B327" s="38"/>
      <c r="C327" s="38"/>
      <c r="D327" s="33"/>
      <c r="E327" s="33"/>
      <c r="F327" s="33"/>
      <c r="G327" s="34">
        <f t="shared" si="100"/>
        <v>0</v>
      </c>
    </row>
    <row r="328" spans="1:7" ht="14.45" customHeight="1" x14ac:dyDescent="0.25">
      <c r="A328" s="37"/>
      <c r="B328" s="38"/>
      <c r="C328" s="38"/>
      <c r="D328" s="13"/>
      <c r="E328" s="13"/>
      <c r="F328" s="13"/>
      <c r="G328" s="19">
        <f t="shared" si="100"/>
        <v>0</v>
      </c>
    </row>
    <row r="329" spans="1:7" ht="14.45" customHeight="1" x14ac:dyDescent="0.25">
      <c r="A329" s="37"/>
      <c r="B329" s="38"/>
      <c r="C329" s="38"/>
      <c r="D329" s="33"/>
      <c r="E329" s="33"/>
      <c r="F329" s="33"/>
      <c r="G329" s="34">
        <f t="shared" si="100"/>
        <v>0</v>
      </c>
    </row>
    <row r="330" spans="1:7" ht="14.45" customHeight="1" x14ac:dyDescent="0.25">
      <c r="A330" s="37"/>
      <c r="B330" s="38"/>
      <c r="C330" s="38"/>
      <c r="D330" s="13"/>
      <c r="E330" s="13"/>
      <c r="F330" s="13"/>
      <c r="G330" s="19">
        <f t="shared" si="100"/>
        <v>0</v>
      </c>
    </row>
    <row r="331" spans="1:7" ht="21" x14ac:dyDescent="0.25">
      <c r="A331" s="37"/>
      <c r="B331" s="38"/>
      <c r="C331" s="38"/>
      <c r="D331" s="14"/>
      <c r="E331" s="14"/>
      <c r="F331" s="15"/>
      <c r="G331" s="20">
        <f t="shared" ref="G331" si="101">SUM($G326:$G330)</f>
        <v>0</v>
      </c>
    </row>
    <row r="332" spans="1:7" ht="14.45" customHeight="1" x14ac:dyDescent="0.25">
      <c r="A332" s="47" t="str">
        <f>IFERROR(INDEX(Disciplinas!$E$3:$E$151,MATCH($B332,Disciplinas!$F$3:$F$151,0)),"")</f>
        <v/>
      </c>
      <c r="B332" s="48"/>
      <c r="C332" s="48" t="str">
        <f>IFERROR(INDEX(Disciplinas!$G$3:$G$151,MATCH($B332,Disciplinas!$F$3:$F$151,0)),"")</f>
        <v/>
      </c>
      <c r="D332" s="13"/>
      <c r="E332" s="13"/>
      <c r="F332" s="13"/>
      <c r="G332" s="19">
        <f t="shared" ref="G332:G336" si="102">1.2*F332</f>
        <v>0</v>
      </c>
    </row>
    <row r="333" spans="1:7" ht="14.45" customHeight="1" x14ac:dyDescent="0.25">
      <c r="A333" s="47"/>
      <c r="B333" s="48"/>
      <c r="C333" s="48"/>
      <c r="D333" s="33"/>
      <c r="E333" s="33"/>
      <c r="F333" s="33"/>
      <c r="G333" s="34">
        <f t="shared" si="102"/>
        <v>0</v>
      </c>
    </row>
    <row r="334" spans="1:7" ht="14.45" customHeight="1" x14ac:dyDescent="0.25">
      <c r="A334" s="47"/>
      <c r="B334" s="48"/>
      <c r="C334" s="48"/>
      <c r="D334" s="13"/>
      <c r="E334" s="13"/>
      <c r="F334" s="13"/>
      <c r="G334" s="19">
        <f t="shared" si="102"/>
        <v>0</v>
      </c>
    </row>
    <row r="335" spans="1:7" ht="14.45" customHeight="1" x14ac:dyDescent="0.25">
      <c r="A335" s="47"/>
      <c r="B335" s="48"/>
      <c r="C335" s="48"/>
      <c r="D335" s="33"/>
      <c r="E335" s="33"/>
      <c r="F335" s="33"/>
      <c r="G335" s="34">
        <f t="shared" si="102"/>
        <v>0</v>
      </c>
    </row>
    <row r="336" spans="1:7" ht="14.45" customHeight="1" x14ac:dyDescent="0.25">
      <c r="A336" s="47"/>
      <c r="B336" s="48"/>
      <c r="C336" s="48"/>
      <c r="D336" s="13"/>
      <c r="E336" s="13"/>
      <c r="F336" s="13"/>
      <c r="G336" s="19">
        <f t="shared" si="102"/>
        <v>0</v>
      </c>
    </row>
    <row r="337" spans="1:7" ht="21" x14ac:dyDescent="0.25">
      <c r="A337" s="47"/>
      <c r="B337" s="48"/>
      <c r="C337" s="48"/>
      <c r="D337" s="14"/>
      <c r="E337" s="14"/>
      <c r="F337" s="15"/>
      <c r="G337" s="20">
        <f t="shared" ref="G337" si="103">SUM($G332:$G336)</f>
        <v>0</v>
      </c>
    </row>
    <row r="338" spans="1:7" ht="14.45" customHeight="1" x14ac:dyDescent="0.25">
      <c r="A338" s="37" t="str">
        <f>IFERROR(INDEX(Disciplinas!$E$3:$E$151,MATCH($B338,Disciplinas!$F$3:$F$151,0)),"")</f>
        <v/>
      </c>
      <c r="B338" s="38"/>
      <c r="C338" s="38" t="str">
        <f>IFERROR(INDEX(Disciplinas!$G$3:$G$151,MATCH($B338,Disciplinas!$F$3:$F$151,0)),"")</f>
        <v/>
      </c>
      <c r="D338" s="13"/>
      <c r="E338" s="13"/>
      <c r="F338" s="13"/>
      <c r="G338" s="19">
        <f t="shared" ref="G338:G342" si="104">1.2*F338</f>
        <v>0</v>
      </c>
    </row>
    <row r="339" spans="1:7" ht="14.45" customHeight="1" x14ac:dyDescent="0.25">
      <c r="A339" s="37"/>
      <c r="B339" s="38"/>
      <c r="C339" s="38"/>
      <c r="D339" s="33"/>
      <c r="E339" s="33"/>
      <c r="F339" s="33"/>
      <c r="G339" s="34">
        <f t="shared" si="104"/>
        <v>0</v>
      </c>
    </row>
    <row r="340" spans="1:7" ht="14.45" customHeight="1" x14ac:dyDescent="0.25">
      <c r="A340" s="37"/>
      <c r="B340" s="38"/>
      <c r="C340" s="38"/>
      <c r="D340" s="13"/>
      <c r="E340" s="13"/>
      <c r="F340" s="13"/>
      <c r="G340" s="19">
        <f t="shared" si="104"/>
        <v>0</v>
      </c>
    </row>
    <row r="341" spans="1:7" ht="14.45" customHeight="1" x14ac:dyDescent="0.25">
      <c r="A341" s="37"/>
      <c r="B341" s="38"/>
      <c r="C341" s="38"/>
      <c r="D341" s="33"/>
      <c r="E341" s="33"/>
      <c r="F341" s="33"/>
      <c r="G341" s="34">
        <f t="shared" si="104"/>
        <v>0</v>
      </c>
    </row>
    <row r="342" spans="1:7" ht="14.45" customHeight="1" x14ac:dyDescent="0.25">
      <c r="A342" s="37"/>
      <c r="B342" s="38"/>
      <c r="C342" s="38"/>
      <c r="D342" s="13"/>
      <c r="E342" s="13"/>
      <c r="F342" s="13"/>
      <c r="G342" s="19">
        <f t="shared" si="104"/>
        <v>0</v>
      </c>
    </row>
    <row r="343" spans="1:7" ht="21" x14ac:dyDescent="0.25">
      <c r="A343" s="37"/>
      <c r="B343" s="38"/>
      <c r="C343" s="38"/>
      <c r="D343" s="14"/>
      <c r="E343" s="14"/>
      <c r="F343" s="15"/>
      <c r="G343" s="20">
        <f t="shared" ref="G343" si="105">SUM($G338:$G342)</f>
        <v>0</v>
      </c>
    </row>
    <row r="344" spans="1:7" ht="14.45" customHeight="1" x14ac:dyDescent="0.25">
      <c r="A344" s="47" t="str">
        <f>IFERROR(INDEX(Disciplinas!$E$3:$E$151,MATCH($B344,Disciplinas!$F$3:$F$151,0)),"")</f>
        <v/>
      </c>
      <c r="B344" s="48"/>
      <c r="C344" s="48" t="str">
        <f>IFERROR(INDEX(Disciplinas!$G$3:$G$151,MATCH($B344,Disciplinas!$F$3:$F$151,0)),"")</f>
        <v/>
      </c>
      <c r="D344" s="13"/>
      <c r="E344" s="13"/>
      <c r="F344" s="13"/>
      <c r="G344" s="19">
        <f t="shared" ref="G344:G348" si="106">1.2*F344</f>
        <v>0</v>
      </c>
    </row>
    <row r="345" spans="1:7" ht="14.45" customHeight="1" x14ac:dyDescent="0.25">
      <c r="A345" s="47"/>
      <c r="B345" s="48"/>
      <c r="C345" s="48"/>
      <c r="D345" s="33"/>
      <c r="E345" s="33"/>
      <c r="F345" s="33"/>
      <c r="G345" s="34">
        <f t="shared" si="106"/>
        <v>0</v>
      </c>
    </row>
    <row r="346" spans="1:7" ht="14.45" customHeight="1" x14ac:dyDescent="0.25">
      <c r="A346" s="47"/>
      <c r="B346" s="48"/>
      <c r="C346" s="48"/>
      <c r="D346" s="13"/>
      <c r="E346" s="13"/>
      <c r="F346" s="13"/>
      <c r="G346" s="19">
        <f t="shared" si="106"/>
        <v>0</v>
      </c>
    </row>
    <row r="347" spans="1:7" ht="14.45" customHeight="1" x14ac:dyDescent="0.25">
      <c r="A347" s="47"/>
      <c r="B347" s="48"/>
      <c r="C347" s="48"/>
      <c r="D347" s="33"/>
      <c r="E347" s="33"/>
      <c r="F347" s="33"/>
      <c r="G347" s="34">
        <f t="shared" si="106"/>
        <v>0</v>
      </c>
    </row>
    <row r="348" spans="1:7" ht="14.45" customHeight="1" x14ac:dyDescent="0.25">
      <c r="A348" s="47"/>
      <c r="B348" s="48"/>
      <c r="C348" s="48"/>
      <c r="D348" s="13"/>
      <c r="E348" s="13"/>
      <c r="F348" s="13"/>
      <c r="G348" s="19">
        <f t="shared" si="106"/>
        <v>0</v>
      </c>
    </row>
    <row r="349" spans="1:7" ht="21" x14ac:dyDescent="0.25">
      <c r="A349" s="47"/>
      <c r="B349" s="48"/>
      <c r="C349" s="48"/>
      <c r="D349" s="14"/>
      <c r="E349" s="14"/>
      <c r="F349" s="15"/>
      <c r="G349" s="20">
        <f t="shared" ref="G349" si="107">SUM($G344:$G348)</f>
        <v>0</v>
      </c>
    </row>
    <row r="350" spans="1:7" ht="14.45" customHeight="1" x14ac:dyDescent="0.25">
      <c r="A350" s="37" t="str">
        <f>IFERROR(INDEX(Disciplinas!$E$3:$E$151,MATCH($B350,Disciplinas!$F$3:$F$151,0)),"")</f>
        <v/>
      </c>
      <c r="B350" s="38"/>
      <c r="C350" s="38" t="str">
        <f>IFERROR(INDEX(Disciplinas!$G$3:$G$151,MATCH($B350,Disciplinas!$F$3:$F$151,0)),"")</f>
        <v/>
      </c>
      <c r="D350" s="13"/>
      <c r="E350" s="13"/>
      <c r="F350" s="13"/>
      <c r="G350" s="19">
        <f t="shared" ref="G350:G354" si="108">1.2*F350</f>
        <v>0</v>
      </c>
    </row>
    <row r="351" spans="1:7" ht="14.45" customHeight="1" x14ac:dyDescent="0.25">
      <c r="A351" s="37"/>
      <c r="B351" s="38"/>
      <c r="C351" s="38"/>
      <c r="D351" s="33"/>
      <c r="E351" s="33"/>
      <c r="F351" s="33"/>
      <c r="G351" s="34">
        <f t="shared" si="108"/>
        <v>0</v>
      </c>
    </row>
    <row r="352" spans="1:7" ht="14.45" customHeight="1" x14ac:dyDescent="0.25">
      <c r="A352" s="37"/>
      <c r="B352" s="38"/>
      <c r="C352" s="38"/>
      <c r="D352" s="13"/>
      <c r="E352" s="13"/>
      <c r="F352" s="13"/>
      <c r="G352" s="19">
        <f t="shared" si="108"/>
        <v>0</v>
      </c>
    </row>
    <row r="353" spans="1:7" ht="14.45" customHeight="1" x14ac:dyDescent="0.25">
      <c r="A353" s="37"/>
      <c r="B353" s="38"/>
      <c r="C353" s="38"/>
      <c r="D353" s="33"/>
      <c r="E353" s="33"/>
      <c r="F353" s="33"/>
      <c r="G353" s="34">
        <f t="shared" si="108"/>
        <v>0</v>
      </c>
    </row>
    <row r="354" spans="1:7" ht="14.45" customHeight="1" x14ac:dyDescent="0.25">
      <c r="A354" s="37"/>
      <c r="B354" s="38"/>
      <c r="C354" s="38"/>
      <c r="D354" s="13"/>
      <c r="E354" s="13"/>
      <c r="F354" s="13"/>
      <c r="G354" s="19">
        <f t="shared" si="108"/>
        <v>0</v>
      </c>
    </row>
    <row r="355" spans="1:7" ht="21" x14ac:dyDescent="0.25">
      <c r="A355" s="37"/>
      <c r="B355" s="38"/>
      <c r="C355" s="38"/>
      <c r="D355" s="14"/>
      <c r="E355" s="14"/>
      <c r="F355" s="15"/>
      <c r="G355" s="20">
        <f t="shared" ref="G355" si="109">SUM($G350:$G354)</f>
        <v>0</v>
      </c>
    </row>
    <row r="356" spans="1:7" ht="14.45" customHeight="1" x14ac:dyDescent="0.25">
      <c r="A356" s="47" t="str">
        <f>IFERROR(INDEX(Disciplinas!$E$3:$E$151,MATCH($B356,Disciplinas!$F$3:$F$151,0)),"")</f>
        <v/>
      </c>
      <c r="B356" s="48"/>
      <c r="C356" s="48" t="str">
        <f>IFERROR(INDEX(Disciplinas!$G$3:$G$151,MATCH($B356,Disciplinas!$F$3:$F$151,0)),"")</f>
        <v/>
      </c>
      <c r="D356" s="13"/>
      <c r="E356" s="13"/>
      <c r="F356" s="13"/>
      <c r="G356" s="19">
        <f t="shared" ref="G356:G360" si="110">1.2*F356</f>
        <v>0</v>
      </c>
    </row>
    <row r="357" spans="1:7" ht="14.45" customHeight="1" x14ac:dyDescent="0.25">
      <c r="A357" s="47"/>
      <c r="B357" s="48"/>
      <c r="C357" s="48"/>
      <c r="D357" s="33"/>
      <c r="E357" s="33"/>
      <c r="F357" s="33"/>
      <c r="G357" s="34">
        <f t="shared" si="110"/>
        <v>0</v>
      </c>
    </row>
    <row r="358" spans="1:7" ht="14.45" customHeight="1" x14ac:dyDescent="0.25">
      <c r="A358" s="47"/>
      <c r="B358" s="48"/>
      <c r="C358" s="48"/>
      <c r="D358" s="13"/>
      <c r="E358" s="13"/>
      <c r="F358" s="13"/>
      <c r="G358" s="19">
        <f t="shared" si="110"/>
        <v>0</v>
      </c>
    </row>
    <row r="359" spans="1:7" ht="14.45" customHeight="1" x14ac:dyDescent="0.25">
      <c r="A359" s="47"/>
      <c r="B359" s="48"/>
      <c r="C359" s="48"/>
      <c r="D359" s="33"/>
      <c r="E359" s="33"/>
      <c r="F359" s="33"/>
      <c r="G359" s="34">
        <f t="shared" si="110"/>
        <v>0</v>
      </c>
    </row>
    <row r="360" spans="1:7" ht="14.45" customHeight="1" x14ac:dyDescent="0.25">
      <c r="A360" s="47"/>
      <c r="B360" s="48"/>
      <c r="C360" s="48"/>
      <c r="D360" s="13"/>
      <c r="E360" s="13"/>
      <c r="F360" s="13"/>
      <c r="G360" s="19">
        <f t="shared" si="110"/>
        <v>0</v>
      </c>
    </row>
    <row r="361" spans="1:7" ht="21" x14ac:dyDescent="0.25">
      <c r="A361" s="47"/>
      <c r="B361" s="48"/>
      <c r="C361" s="48"/>
      <c r="D361" s="14"/>
      <c r="E361" s="14"/>
      <c r="F361" s="15"/>
      <c r="G361" s="20">
        <f t="shared" ref="G361" si="111">SUM($G356:$G360)</f>
        <v>0</v>
      </c>
    </row>
    <row r="362" spans="1:7" ht="14.45" customHeight="1" x14ac:dyDescent="0.25">
      <c r="A362" s="37" t="str">
        <f>IFERROR(INDEX(Disciplinas!$E$3:$E$151,MATCH($B362,Disciplinas!$F$3:$F$151,0)),"")</f>
        <v/>
      </c>
      <c r="B362" s="38"/>
      <c r="C362" s="38" t="str">
        <f>IFERROR(INDEX(Disciplinas!$G$3:$G$151,MATCH($B362,Disciplinas!$F$3:$F$151,0)),"")</f>
        <v/>
      </c>
      <c r="D362" s="13"/>
      <c r="E362" s="13"/>
      <c r="F362" s="13"/>
      <c r="G362" s="19">
        <f t="shared" ref="G362:G366" si="112">1.2*F362</f>
        <v>0</v>
      </c>
    </row>
    <row r="363" spans="1:7" ht="14.45" customHeight="1" x14ac:dyDescent="0.25">
      <c r="A363" s="37"/>
      <c r="B363" s="38"/>
      <c r="C363" s="38"/>
      <c r="D363" s="33"/>
      <c r="E363" s="33"/>
      <c r="F363" s="33"/>
      <c r="G363" s="34">
        <f t="shared" si="112"/>
        <v>0</v>
      </c>
    </row>
    <row r="364" spans="1:7" ht="14.45" customHeight="1" x14ac:dyDescent="0.25">
      <c r="A364" s="37"/>
      <c r="B364" s="38"/>
      <c r="C364" s="38"/>
      <c r="D364" s="13"/>
      <c r="E364" s="13"/>
      <c r="F364" s="13"/>
      <c r="G364" s="19">
        <f t="shared" si="112"/>
        <v>0</v>
      </c>
    </row>
    <row r="365" spans="1:7" ht="14.45" customHeight="1" x14ac:dyDescent="0.25">
      <c r="A365" s="37"/>
      <c r="B365" s="38"/>
      <c r="C365" s="38"/>
      <c r="D365" s="33"/>
      <c r="E365" s="33"/>
      <c r="F365" s="33"/>
      <c r="G365" s="34">
        <f t="shared" si="112"/>
        <v>0</v>
      </c>
    </row>
    <row r="366" spans="1:7" ht="14.45" customHeight="1" x14ac:dyDescent="0.25">
      <c r="A366" s="37"/>
      <c r="B366" s="38"/>
      <c r="C366" s="38"/>
      <c r="D366" s="13"/>
      <c r="E366" s="13"/>
      <c r="F366" s="13"/>
      <c r="G366" s="19">
        <f t="shared" si="112"/>
        <v>0</v>
      </c>
    </row>
    <row r="367" spans="1:7" ht="21" x14ac:dyDescent="0.25">
      <c r="A367" s="37"/>
      <c r="B367" s="38"/>
      <c r="C367" s="38"/>
      <c r="D367" s="14"/>
      <c r="E367" s="14"/>
      <c r="F367" s="15"/>
      <c r="G367" s="20">
        <f t="shared" ref="G367" si="113">SUM($G362:$G366)</f>
        <v>0</v>
      </c>
    </row>
    <row r="368" spans="1:7" ht="14.45" customHeight="1" x14ac:dyDescent="0.25">
      <c r="A368" s="47" t="str">
        <f>IFERROR(INDEX(Disciplinas!$E$3:$E$151,MATCH($B368,Disciplinas!$F$3:$F$151,0)),"")</f>
        <v/>
      </c>
      <c r="B368" s="48"/>
      <c r="C368" s="48" t="str">
        <f>IFERROR(INDEX(Disciplinas!$G$3:$G$151,MATCH($B368,Disciplinas!$F$3:$F$151,0)),"")</f>
        <v/>
      </c>
      <c r="D368" s="13"/>
      <c r="E368" s="13"/>
      <c r="F368" s="13"/>
      <c r="G368" s="19">
        <f t="shared" ref="G368:G372" si="114">1.2*F368</f>
        <v>0</v>
      </c>
    </row>
    <row r="369" spans="1:7" ht="14.45" customHeight="1" x14ac:dyDescent="0.25">
      <c r="A369" s="47"/>
      <c r="B369" s="48"/>
      <c r="C369" s="48"/>
      <c r="D369" s="33"/>
      <c r="E369" s="33"/>
      <c r="F369" s="33"/>
      <c r="G369" s="34">
        <f t="shared" si="114"/>
        <v>0</v>
      </c>
    </row>
    <row r="370" spans="1:7" ht="14.45" customHeight="1" x14ac:dyDescent="0.25">
      <c r="A370" s="47"/>
      <c r="B370" s="48"/>
      <c r="C370" s="48"/>
      <c r="D370" s="13"/>
      <c r="E370" s="13"/>
      <c r="F370" s="13"/>
      <c r="G370" s="19">
        <f t="shared" si="114"/>
        <v>0</v>
      </c>
    </row>
    <row r="371" spans="1:7" ht="14.45" customHeight="1" x14ac:dyDescent="0.25">
      <c r="A371" s="47"/>
      <c r="B371" s="48"/>
      <c r="C371" s="48"/>
      <c r="D371" s="33"/>
      <c r="E371" s="33"/>
      <c r="F371" s="33"/>
      <c r="G371" s="34">
        <f t="shared" si="114"/>
        <v>0</v>
      </c>
    </row>
    <row r="372" spans="1:7" ht="14.45" customHeight="1" x14ac:dyDescent="0.25">
      <c r="A372" s="47"/>
      <c r="B372" s="48"/>
      <c r="C372" s="48"/>
      <c r="D372" s="13"/>
      <c r="E372" s="13"/>
      <c r="F372" s="13"/>
      <c r="G372" s="19">
        <f t="shared" si="114"/>
        <v>0</v>
      </c>
    </row>
    <row r="373" spans="1:7" ht="21" x14ac:dyDescent="0.25">
      <c r="A373" s="47"/>
      <c r="B373" s="48"/>
      <c r="C373" s="48"/>
      <c r="D373" s="14"/>
      <c r="E373" s="14"/>
      <c r="F373" s="15"/>
      <c r="G373" s="20">
        <f t="shared" ref="G373" si="115">SUM($G368:$G372)</f>
        <v>0</v>
      </c>
    </row>
    <row r="374" spans="1:7" ht="14.45" customHeight="1" x14ac:dyDescent="0.25">
      <c r="A374" s="37" t="str">
        <f>IFERROR(INDEX(Disciplinas!$E$3:$E$151,MATCH($B374,Disciplinas!$F$3:$F$151,0)),"")</f>
        <v/>
      </c>
      <c r="B374" s="38"/>
      <c r="C374" s="38" t="str">
        <f>IFERROR(INDEX(Disciplinas!$G$3:$G$151,MATCH($B374,Disciplinas!$F$3:$F$151,0)),"")</f>
        <v/>
      </c>
      <c r="D374" s="13"/>
      <c r="E374" s="13"/>
      <c r="F374" s="13"/>
      <c r="G374" s="19">
        <f t="shared" ref="G374:G378" si="116">1.2*F374</f>
        <v>0</v>
      </c>
    </row>
    <row r="375" spans="1:7" ht="14.45" customHeight="1" x14ac:dyDescent="0.25">
      <c r="A375" s="37"/>
      <c r="B375" s="38"/>
      <c r="C375" s="38"/>
      <c r="D375" s="33"/>
      <c r="E375" s="33"/>
      <c r="F375" s="33"/>
      <c r="G375" s="34">
        <f t="shared" si="116"/>
        <v>0</v>
      </c>
    </row>
    <row r="376" spans="1:7" ht="14.45" customHeight="1" x14ac:dyDescent="0.25">
      <c r="A376" s="37"/>
      <c r="B376" s="38"/>
      <c r="C376" s="38"/>
      <c r="D376" s="13"/>
      <c r="E376" s="13"/>
      <c r="F376" s="13"/>
      <c r="G376" s="19">
        <f t="shared" si="116"/>
        <v>0</v>
      </c>
    </row>
    <row r="377" spans="1:7" ht="14.45" customHeight="1" x14ac:dyDescent="0.25">
      <c r="A377" s="37"/>
      <c r="B377" s="38"/>
      <c r="C377" s="38"/>
      <c r="D377" s="33"/>
      <c r="E377" s="33"/>
      <c r="F377" s="33"/>
      <c r="G377" s="34">
        <f t="shared" si="116"/>
        <v>0</v>
      </c>
    </row>
    <row r="378" spans="1:7" ht="14.45" customHeight="1" x14ac:dyDescent="0.25">
      <c r="A378" s="37"/>
      <c r="B378" s="38"/>
      <c r="C378" s="38"/>
      <c r="D378" s="13"/>
      <c r="E378" s="13"/>
      <c r="F378" s="13"/>
      <c r="G378" s="19">
        <f t="shared" si="116"/>
        <v>0</v>
      </c>
    </row>
    <row r="379" spans="1:7" ht="21" x14ac:dyDescent="0.25">
      <c r="A379" s="37"/>
      <c r="B379" s="38"/>
      <c r="C379" s="38"/>
      <c r="D379" s="14"/>
      <c r="E379" s="14"/>
      <c r="F379" s="15"/>
      <c r="G379" s="20">
        <f t="shared" ref="G379" si="117">SUM($G374:$G378)</f>
        <v>0</v>
      </c>
    </row>
    <row r="380" spans="1:7" ht="14.45" customHeight="1" x14ac:dyDescent="0.25">
      <c r="A380" s="47" t="str">
        <f>IFERROR(INDEX(Disciplinas!$E$3:$E$151,MATCH($B380,Disciplinas!$F$3:$F$151,0)),"")</f>
        <v/>
      </c>
      <c r="B380" s="48"/>
      <c r="C380" s="48" t="str">
        <f>IFERROR(INDEX(Disciplinas!$G$3:$G$151,MATCH($B380,Disciplinas!$F$3:$F$151,0)),"")</f>
        <v/>
      </c>
      <c r="D380" s="13"/>
      <c r="E380" s="13"/>
      <c r="F380" s="13"/>
      <c r="G380" s="19">
        <f t="shared" ref="G380:G384" si="118">1.2*F380</f>
        <v>0</v>
      </c>
    </row>
    <row r="381" spans="1:7" ht="14.45" customHeight="1" x14ac:dyDescent="0.25">
      <c r="A381" s="47"/>
      <c r="B381" s="48"/>
      <c r="C381" s="48"/>
      <c r="D381" s="33"/>
      <c r="E381" s="33"/>
      <c r="F381" s="33"/>
      <c r="G381" s="34">
        <f t="shared" si="118"/>
        <v>0</v>
      </c>
    </row>
    <row r="382" spans="1:7" ht="14.45" customHeight="1" x14ac:dyDescent="0.25">
      <c r="A382" s="47"/>
      <c r="B382" s="48"/>
      <c r="C382" s="48"/>
      <c r="D382" s="13"/>
      <c r="E382" s="13"/>
      <c r="F382" s="13"/>
      <c r="G382" s="19">
        <f t="shared" si="118"/>
        <v>0</v>
      </c>
    </row>
    <row r="383" spans="1:7" ht="14.45" customHeight="1" x14ac:dyDescent="0.25">
      <c r="A383" s="47"/>
      <c r="B383" s="48"/>
      <c r="C383" s="48"/>
      <c r="D383" s="33"/>
      <c r="E383" s="33"/>
      <c r="F383" s="33"/>
      <c r="G383" s="34">
        <f t="shared" si="118"/>
        <v>0</v>
      </c>
    </row>
    <row r="384" spans="1:7" ht="14.45" customHeight="1" x14ac:dyDescent="0.25">
      <c r="A384" s="47"/>
      <c r="B384" s="48"/>
      <c r="C384" s="48"/>
      <c r="D384" s="13"/>
      <c r="E384" s="13"/>
      <c r="F384" s="13"/>
      <c r="G384" s="19">
        <f t="shared" si="118"/>
        <v>0</v>
      </c>
    </row>
    <row r="385" spans="1:7" ht="21" x14ac:dyDescent="0.25">
      <c r="A385" s="47"/>
      <c r="B385" s="48"/>
      <c r="C385" s="48"/>
      <c r="D385" s="14"/>
      <c r="E385" s="14"/>
      <c r="F385" s="15"/>
      <c r="G385" s="20">
        <f t="shared" ref="G385" si="119">SUM($G380:$G384)</f>
        <v>0</v>
      </c>
    </row>
    <row r="386" spans="1:7" ht="14.45" customHeight="1" x14ac:dyDescent="0.25">
      <c r="A386" s="37" t="str">
        <f>IFERROR(INDEX(Disciplinas!$E$3:$E$151,MATCH($B386,Disciplinas!$F$3:$F$151,0)),"")</f>
        <v/>
      </c>
      <c r="B386" s="38"/>
      <c r="C386" s="38" t="str">
        <f>IFERROR(INDEX(Disciplinas!$G$3:$G$151,MATCH($B386,Disciplinas!$F$3:$F$151,0)),"")</f>
        <v/>
      </c>
      <c r="D386" s="13"/>
      <c r="E386" s="13"/>
      <c r="F386" s="13"/>
      <c r="G386" s="19">
        <f t="shared" ref="G386:G390" si="120">1.2*F386</f>
        <v>0</v>
      </c>
    </row>
    <row r="387" spans="1:7" ht="14.45" customHeight="1" x14ac:dyDescent="0.25">
      <c r="A387" s="37"/>
      <c r="B387" s="38"/>
      <c r="C387" s="38"/>
      <c r="D387" s="33"/>
      <c r="E387" s="33"/>
      <c r="F387" s="33"/>
      <c r="G387" s="34">
        <f t="shared" si="120"/>
        <v>0</v>
      </c>
    </row>
    <row r="388" spans="1:7" ht="14.45" customHeight="1" x14ac:dyDescent="0.25">
      <c r="A388" s="37"/>
      <c r="B388" s="38"/>
      <c r="C388" s="38"/>
      <c r="D388" s="13"/>
      <c r="E388" s="13"/>
      <c r="F388" s="13"/>
      <c r="G388" s="19">
        <f t="shared" si="120"/>
        <v>0</v>
      </c>
    </row>
    <row r="389" spans="1:7" ht="14.45" customHeight="1" x14ac:dyDescent="0.25">
      <c r="A389" s="37"/>
      <c r="B389" s="38"/>
      <c r="C389" s="38"/>
      <c r="D389" s="33"/>
      <c r="E389" s="33"/>
      <c r="F389" s="33"/>
      <c r="G389" s="34">
        <f t="shared" si="120"/>
        <v>0</v>
      </c>
    </row>
    <row r="390" spans="1:7" ht="14.45" customHeight="1" x14ac:dyDescent="0.25">
      <c r="A390" s="37"/>
      <c r="B390" s="38"/>
      <c r="C390" s="38"/>
      <c r="D390" s="13"/>
      <c r="E390" s="13"/>
      <c r="F390" s="13"/>
      <c r="G390" s="19">
        <f t="shared" si="120"/>
        <v>0</v>
      </c>
    </row>
    <row r="391" spans="1:7" ht="21" x14ac:dyDescent="0.25">
      <c r="A391" s="37"/>
      <c r="B391" s="38"/>
      <c r="C391" s="38"/>
      <c r="D391" s="14"/>
      <c r="E391" s="14"/>
      <c r="F391" s="15"/>
      <c r="G391" s="20">
        <f t="shared" ref="G391" si="121">SUM($G386:$G390)</f>
        <v>0</v>
      </c>
    </row>
    <row r="392" spans="1:7" ht="14.45" customHeight="1" x14ac:dyDescent="0.25">
      <c r="A392" s="47" t="str">
        <f>IFERROR(INDEX(Disciplinas!$E$3:$E$151,MATCH($B392,Disciplinas!$F$3:$F$151,0)),"")</f>
        <v/>
      </c>
      <c r="B392" s="48"/>
      <c r="C392" s="48" t="str">
        <f>IFERROR(INDEX(Disciplinas!$G$3:$G$151,MATCH($B392,Disciplinas!$F$3:$F$151,0)),"")</f>
        <v/>
      </c>
      <c r="D392" s="13"/>
      <c r="E392" s="13"/>
      <c r="F392" s="13"/>
      <c r="G392" s="19">
        <f t="shared" ref="G392:G396" si="122">1.2*F392</f>
        <v>0</v>
      </c>
    </row>
    <row r="393" spans="1:7" ht="14.45" customHeight="1" x14ac:dyDescent="0.25">
      <c r="A393" s="47"/>
      <c r="B393" s="48"/>
      <c r="C393" s="48"/>
      <c r="D393" s="33"/>
      <c r="E393" s="33"/>
      <c r="F393" s="33"/>
      <c r="G393" s="34">
        <f t="shared" si="122"/>
        <v>0</v>
      </c>
    </row>
    <row r="394" spans="1:7" ht="14.45" customHeight="1" x14ac:dyDescent="0.25">
      <c r="A394" s="47"/>
      <c r="B394" s="48"/>
      <c r="C394" s="48"/>
      <c r="D394" s="13"/>
      <c r="E394" s="13"/>
      <c r="F394" s="13"/>
      <c r="G394" s="19">
        <f t="shared" si="122"/>
        <v>0</v>
      </c>
    </row>
    <row r="395" spans="1:7" ht="14.45" customHeight="1" x14ac:dyDescent="0.25">
      <c r="A395" s="47"/>
      <c r="B395" s="48"/>
      <c r="C395" s="48"/>
      <c r="D395" s="33"/>
      <c r="E395" s="33"/>
      <c r="F395" s="33"/>
      <c r="G395" s="34">
        <f t="shared" si="122"/>
        <v>0</v>
      </c>
    </row>
    <row r="396" spans="1:7" ht="14.45" customHeight="1" x14ac:dyDescent="0.25">
      <c r="A396" s="47"/>
      <c r="B396" s="48"/>
      <c r="C396" s="48"/>
      <c r="D396" s="13"/>
      <c r="E396" s="13"/>
      <c r="F396" s="13"/>
      <c r="G396" s="19">
        <f t="shared" si="122"/>
        <v>0</v>
      </c>
    </row>
    <row r="397" spans="1:7" ht="21" x14ac:dyDescent="0.25">
      <c r="A397" s="47"/>
      <c r="B397" s="48"/>
      <c r="C397" s="48"/>
      <c r="D397" s="14"/>
      <c r="E397" s="14"/>
      <c r="F397" s="15"/>
      <c r="G397" s="20">
        <f t="shared" ref="G397" si="123">SUM($G392:$G396)</f>
        <v>0</v>
      </c>
    </row>
    <row r="398" spans="1:7" ht="14.45" customHeight="1" x14ac:dyDescent="0.25">
      <c r="A398" s="37" t="str">
        <f>IFERROR(INDEX(Disciplinas!$E$3:$E$151,MATCH($B398,Disciplinas!$F$3:$F$151,0)),"")</f>
        <v/>
      </c>
      <c r="B398" s="38"/>
      <c r="C398" s="38" t="str">
        <f>IFERROR(INDEX(Disciplinas!$G$3:$G$151,MATCH($B398,Disciplinas!$F$3:$F$151,0)),"")</f>
        <v/>
      </c>
      <c r="D398" s="13"/>
      <c r="E398" s="13"/>
      <c r="F398" s="13"/>
      <c r="G398" s="19">
        <f t="shared" ref="G398:G402" si="124">1.2*F398</f>
        <v>0</v>
      </c>
    </row>
    <row r="399" spans="1:7" ht="14.45" customHeight="1" x14ac:dyDescent="0.25">
      <c r="A399" s="37"/>
      <c r="B399" s="38"/>
      <c r="C399" s="38"/>
      <c r="D399" s="33"/>
      <c r="E399" s="33"/>
      <c r="F399" s="33"/>
      <c r="G399" s="34">
        <f t="shared" si="124"/>
        <v>0</v>
      </c>
    </row>
    <row r="400" spans="1:7" ht="14.45" customHeight="1" x14ac:dyDescent="0.25">
      <c r="A400" s="37"/>
      <c r="B400" s="38"/>
      <c r="C400" s="38"/>
      <c r="D400" s="13"/>
      <c r="E400" s="13"/>
      <c r="F400" s="13"/>
      <c r="G400" s="19">
        <f t="shared" si="124"/>
        <v>0</v>
      </c>
    </row>
    <row r="401" spans="1:7" ht="14.45" customHeight="1" x14ac:dyDescent="0.25">
      <c r="A401" s="37"/>
      <c r="B401" s="38"/>
      <c r="C401" s="38"/>
      <c r="D401" s="33"/>
      <c r="E401" s="33"/>
      <c r="F401" s="33"/>
      <c r="G401" s="34">
        <f t="shared" si="124"/>
        <v>0</v>
      </c>
    </row>
    <row r="402" spans="1:7" ht="14.45" customHeight="1" x14ac:dyDescent="0.25">
      <c r="A402" s="37"/>
      <c r="B402" s="38"/>
      <c r="C402" s="38"/>
      <c r="D402" s="13"/>
      <c r="E402" s="13"/>
      <c r="F402" s="13"/>
      <c r="G402" s="19">
        <f t="shared" si="124"/>
        <v>0</v>
      </c>
    </row>
    <row r="403" spans="1:7" ht="21" x14ac:dyDescent="0.25">
      <c r="A403" s="37"/>
      <c r="B403" s="38"/>
      <c r="C403" s="38"/>
      <c r="D403" s="14"/>
      <c r="E403" s="14"/>
      <c r="F403" s="15"/>
      <c r="G403" s="20">
        <f t="shared" ref="G403" si="125">SUM($G398:$G402)</f>
        <v>0</v>
      </c>
    </row>
    <row r="404" spans="1:7" ht="14.45" customHeight="1" x14ac:dyDescent="0.25">
      <c r="A404" s="47" t="str">
        <f>IFERROR(INDEX(Disciplinas!$E$3:$E$151,MATCH($B404,Disciplinas!$F$3:$F$151,0)),"")</f>
        <v/>
      </c>
      <c r="B404" s="48"/>
      <c r="C404" s="48" t="str">
        <f>IFERROR(INDEX(Disciplinas!$G$3:$G$151,MATCH($B404,Disciplinas!$F$3:$F$151,0)),"")</f>
        <v/>
      </c>
      <c r="D404" s="13"/>
      <c r="E404" s="13"/>
      <c r="F404" s="13"/>
      <c r="G404" s="19">
        <f t="shared" ref="G404:G408" si="126">1.2*F404</f>
        <v>0</v>
      </c>
    </row>
    <row r="405" spans="1:7" ht="14.45" customHeight="1" x14ac:dyDescent="0.25">
      <c r="A405" s="47"/>
      <c r="B405" s="48"/>
      <c r="C405" s="48"/>
      <c r="D405" s="33"/>
      <c r="E405" s="33"/>
      <c r="F405" s="33"/>
      <c r="G405" s="34">
        <f t="shared" si="126"/>
        <v>0</v>
      </c>
    </row>
    <row r="406" spans="1:7" ht="14.45" customHeight="1" x14ac:dyDescent="0.25">
      <c r="A406" s="47"/>
      <c r="B406" s="48"/>
      <c r="C406" s="48"/>
      <c r="D406" s="13"/>
      <c r="E406" s="13"/>
      <c r="F406" s="13"/>
      <c r="G406" s="19">
        <f t="shared" si="126"/>
        <v>0</v>
      </c>
    </row>
    <row r="407" spans="1:7" ht="14.45" customHeight="1" x14ac:dyDescent="0.25">
      <c r="A407" s="47"/>
      <c r="B407" s="48"/>
      <c r="C407" s="48"/>
      <c r="D407" s="33"/>
      <c r="E407" s="33"/>
      <c r="F407" s="33"/>
      <c r="G407" s="34">
        <f t="shared" si="126"/>
        <v>0</v>
      </c>
    </row>
    <row r="408" spans="1:7" ht="14.45" customHeight="1" x14ac:dyDescent="0.25">
      <c r="A408" s="47"/>
      <c r="B408" s="48"/>
      <c r="C408" s="48"/>
      <c r="D408" s="13"/>
      <c r="E408" s="13"/>
      <c r="F408" s="13"/>
      <c r="G408" s="19">
        <f t="shared" si="126"/>
        <v>0</v>
      </c>
    </row>
    <row r="409" spans="1:7" ht="21" x14ac:dyDescent="0.25">
      <c r="A409" s="47"/>
      <c r="B409" s="48"/>
      <c r="C409" s="48"/>
      <c r="D409" s="14"/>
      <c r="E409" s="14"/>
      <c r="F409" s="15"/>
      <c r="G409" s="20">
        <f t="shared" ref="G409" si="127">SUM($G404:$G408)</f>
        <v>0</v>
      </c>
    </row>
    <row r="410" spans="1:7" ht="14.45" customHeight="1" x14ac:dyDescent="0.25">
      <c r="A410" s="37" t="str">
        <f>IFERROR(INDEX(Disciplinas!$E$3:$E$151,MATCH($B410,Disciplinas!$F$3:$F$151,0)),"")</f>
        <v/>
      </c>
      <c r="B410" s="38"/>
      <c r="C410" s="38" t="str">
        <f>IFERROR(INDEX(Disciplinas!$G$3:$G$151,MATCH($B410,Disciplinas!$F$3:$F$151,0)),"")</f>
        <v/>
      </c>
      <c r="D410" s="13"/>
      <c r="E410" s="13"/>
      <c r="F410" s="13"/>
      <c r="G410" s="19">
        <f t="shared" ref="G410:G414" si="128">1.2*F410</f>
        <v>0</v>
      </c>
    </row>
    <row r="411" spans="1:7" ht="14.45" customHeight="1" x14ac:dyDescent="0.25">
      <c r="A411" s="37"/>
      <c r="B411" s="38"/>
      <c r="C411" s="38"/>
      <c r="D411" s="33"/>
      <c r="E411" s="33"/>
      <c r="F411" s="33"/>
      <c r="G411" s="34">
        <f t="shared" si="128"/>
        <v>0</v>
      </c>
    </row>
    <row r="412" spans="1:7" ht="14.45" customHeight="1" x14ac:dyDescent="0.25">
      <c r="A412" s="37"/>
      <c r="B412" s="38"/>
      <c r="C412" s="38"/>
      <c r="D412" s="13"/>
      <c r="E412" s="13"/>
      <c r="F412" s="13"/>
      <c r="G412" s="19">
        <f t="shared" si="128"/>
        <v>0</v>
      </c>
    </row>
    <row r="413" spans="1:7" ht="14.45" customHeight="1" x14ac:dyDescent="0.25">
      <c r="A413" s="37"/>
      <c r="B413" s="38"/>
      <c r="C413" s="38"/>
      <c r="D413" s="33"/>
      <c r="E413" s="33"/>
      <c r="F413" s="33"/>
      <c r="G413" s="34">
        <f t="shared" si="128"/>
        <v>0</v>
      </c>
    </row>
    <row r="414" spans="1:7" ht="14.45" customHeight="1" x14ac:dyDescent="0.25">
      <c r="A414" s="37"/>
      <c r="B414" s="38"/>
      <c r="C414" s="38"/>
      <c r="D414" s="13"/>
      <c r="E414" s="13"/>
      <c r="F414" s="13"/>
      <c r="G414" s="19">
        <f t="shared" si="128"/>
        <v>0</v>
      </c>
    </row>
    <row r="415" spans="1:7" ht="21" x14ac:dyDescent="0.25">
      <c r="A415" s="37"/>
      <c r="B415" s="38"/>
      <c r="C415" s="38"/>
      <c r="D415" s="14"/>
      <c r="E415" s="14"/>
      <c r="F415" s="15"/>
      <c r="G415" s="20">
        <f t="shared" ref="G415" si="129">SUM($G410:$G414)</f>
        <v>0</v>
      </c>
    </row>
    <row r="416" spans="1:7" ht="14.45" customHeight="1" x14ac:dyDescent="0.25">
      <c r="A416" s="47" t="str">
        <f>IFERROR(INDEX(Disciplinas!$E$3:$E$151,MATCH($B416,Disciplinas!$F$3:$F$151,0)),"")</f>
        <v/>
      </c>
      <c r="B416" s="48"/>
      <c r="C416" s="48" t="str">
        <f>IFERROR(INDEX(Disciplinas!$G$3:$G$151,MATCH($B416,Disciplinas!$F$3:$F$151,0)),"")</f>
        <v/>
      </c>
      <c r="D416" s="13"/>
      <c r="E416" s="13"/>
      <c r="F416" s="13"/>
      <c r="G416" s="19">
        <f t="shared" ref="G416:G420" si="130">1.2*F416</f>
        <v>0</v>
      </c>
    </row>
    <row r="417" spans="1:7" ht="14.45" customHeight="1" x14ac:dyDescent="0.25">
      <c r="A417" s="47"/>
      <c r="B417" s="48"/>
      <c r="C417" s="48"/>
      <c r="D417" s="33"/>
      <c r="E417" s="33"/>
      <c r="F417" s="33"/>
      <c r="G417" s="34">
        <f t="shared" si="130"/>
        <v>0</v>
      </c>
    </row>
    <row r="418" spans="1:7" ht="14.45" customHeight="1" x14ac:dyDescent="0.25">
      <c r="A418" s="47"/>
      <c r="B418" s="48"/>
      <c r="C418" s="48"/>
      <c r="D418" s="13"/>
      <c r="E418" s="13"/>
      <c r="F418" s="13"/>
      <c r="G418" s="19">
        <f t="shared" si="130"/>
        <v>0</v>
      </c>
    </row>
    <row r="419" spans="1:7" ht="14.45" customHeight="1" x14ac:dyDescent="0.25">
      <c r="A419" s="47"/>
      <c r="B419" s="48"/>
      <c r="C419" s="48"/>
      <c r="D419" s="33"/>
      <c r="E419" s="33"/>
      <c r="F419" s="33"/>
      <c r="G419" s="34">
        <f t="shared" si="130"/>
        <v>0</v>
      </c>
    </row>
    <row r="420" spans="1:7" ht="14.45" customHeight="1" x14ac:dyDescent="0.25">
      <c r="A420" s="47"/>
      <c r="B420" s="48"/>
      <c r="C420" s="48"/>
      <c r="D420" s="13"/>
      <c r="E420" s="13"/>
      <c r="F420" s="13"/>
      <c r="G420" s="19">
        <f t="shared" si="130"/>
        <v>0</v>
      </c>
    </row>
    <row r="421" spans="1:7" ht="21" x14ac:dyDescent="0.25">
      <c r="A421" s="47"/>
      <c r="B421" s="48"/>
      <c r="C421" s="48"/>
      <c r="D421" s="14"/>
      <c r="E421" s="14"/>
      <c r="F421" s="15"/>
      <c r="G421" s="20">
        <f t="shared" ref="G421" si="131">SUM($G416:$G420)</f>
        <v>0</v>
      </c>
    </row>
    <row r="422" spans="1:7" ht="14.45" customHeight="1" x14ac:dyDescent="0.25">
      <c r="A422" s="37" t="str">
        <f>IFERROR(INDEX(Disciplinas!$E$3:$E$151,MATCH($B422,Disciplinas!$F$3:$F$151,0)),"")</f>
        <v/>
      </c>
      <c r="B422" s="38"/>
      <c r="C422" s="38" t="str">
        <f>IFERROR(INDEX(Disciplinas!$G$3:$G$151,MATCH($B422,Disciplinas!$F$3:$F$151,0)),"")</f>
        <v/>
      </c>
      <c r="D422" s="13"/>
      <c r="E422" s="13"/>
      <c r="F422" s="13"/>
      <c r="G422" s="19">
        <f t="shared" ref="G422:G426" si="132">1.2*F422</f>
        <v>0</v>
      </c>
    </row>
    <row r="423" spans="1:7" ht="14.45" customHeight="1" x14ac:dyDescent="0.25">
      <c r="A423" s="37"/>
      <c r="B423" s="38"/>
      <c r="C423" s="38"/>
      <c r="D423" s="33"/>
      <c r="E423" s="33"/>
      <c r="F423" s="33"/>
      <c r="G423" s="34">
        <f t="shared" si="132"/>
        <v>0</v>
      </c>
    </row>
    <row r="424" spans="1:7" ht="14.45" customHeight="1" x14ac:dyDescent="0.25">
      <c r="A424" s="37"/>
      <c r="B424" s="38"/>
      <c r="C424" s="38"/>
      <c r="D424" s="13"/>
      <c r="E424" s="13"/>
      <c r="F424" s="13"/>
      <c r="G424" s="19">
        <f t="shared" si="132"/>
        <v>0</v>
      </c>
    </row>
    <row r="425" spans="1:7" ht="14.45" customHeight="1" x14ac:dyDescent="0.25">
      <c r="A425" s="37"/>
      <c r="B425" s="38"/>
      <c r="C425" s="38"/>
      <c r="D425" s="33"/>
      <c r="E425" s="33"/>
      <c r="F425" s="33"/>
      <c r="G425" s="34">
        <f t="shared" si="132"/>
        <v>0</v>
      </c>
    </row>
    <row r="426" spans="1:7" ht="14.45" customHeight="1" x14ac:dyDescent="0.25">
      <c r="A426" s="37"/>
      <c r="B426" s="38"/>
      <c r="C426" s="38"/>
      <c r="D426" s="13"/>
      <c r="E426" s="13"/>
      <c r="F426" s="13"/>
      <c r="G426" s="19">
        <f t="shared" si="132"/>
        <v>0</v>
      </c>
    </row>
    <row r="427" spans="1:7" ht="21" x14ac:dyDescent="0.25">
      <c r="A427" s="37"/>
      <c r="B427" s="38"/>
      <c r="C427" s="38"/>
      <c r="D427" s="14"/>
      <c r="E427" s="14"/>
      <c r="F427" s="15"/>
      <c r="G427" s="20">
        <f t="shared" ref="G427" si="133">SUM($G422:$G426)</f>
        <v>0</v>
      </c>
    </row>
    <row r="428" spans="1:7" ht="14.45" customHeight="1" x14ac:dyDescent="0.25">
      <c r="A428" s="47" t="str">
        <f>IFERROR(INDEX(Disciplinas!$E$3:$E$151,MATCH($B428,Disciplinas!$F$3:$F$151,0)),"")</f>
        <v/>
      </c>
      <c r="B428" s="48"/>
      <c r="C428" s="48" t="str">
        <f>IFERROR(INDEX(Disciplinas!$G$3:$G$151,MATCH($B428,Disciplinas!$F$3:$F$151,0)),"")</f>
        <v/>
      </c>
      <c r="D428" s="13"/>
      <c r="E428" s="13"/>
      <c r="F428" s="13"/>
      <c r="G428" s="19">
        <f t="shared" ref="G428:G432" si="134">1.2*F428</f>
        <v>0</v>
      </c>
    </row>
    <row r="429" spans="1:7" ht="14.45" customHeight="1" x14ac:dyDescent="0.25">
      <c r="A429" s="47"/>
      <c r="B429" s="48"/>
      <c r="C429" s="48"/>
      <c r="D429" s="33"/>
      <c r="E429" s="33"/>
      <c r="F429" s="33"/>
      <c r="G429" s="34">
        <f t="shared" si="134"/>
        <v>0</v>
      </c>
    </row>
    <row r="430" spans="1:7" ht="14.45" customHeight="1" x14ac:dyDescent="0.25">
      <c r="A430" s="47"/>
      <c r="B430" s="48"/>
      <c r="C430" s="48"/>
      <c r="D430" s="13"/>
      <c r="E430" s="13"/>
      <c r="F430" s="13"/>
      <c r="G430" s="19">
        <f t="shared" si="134"/>
        <v>0</v>
      </c>
    </row>
    <row r="431" spans="1:7" ht="14.45" customHeight="1" x14ac:dyDescent="0.25">
      <c r="A431" s="47"/>
      <c r="B431" s="48"/>
      <c r="C431" s="48"/>
      <c r="D431" s="33"/>
      <c r="E431" s="33"/>
      <c r="F431" s="33"/>
      <c r="G431" s="34">
        <f t="shared" si="134"/>
        <v>0</v>
      </c>
    </row>
    <row r="432" spans="1:7" ht="14.45" customHeight="1" x14ac:dyDescent="0.25">
      <c r="A432" s="47"/>
      <c r="B432" s="48"/>
      <c r="C432" s="48"/>
      <c r="D432" s="13"/>
      <c r="E432" s="13"/>
      <c r="F432" s="13"/>
      <c r="G432" s="19">
        <f t="shared" si="134"/>
        <v>0</v>
      </c>
    </row>
    <row r="433" spans="1:7" ht="21" x14ac:dyDescent="0.25">
      <c r="A433" s="47"/>
      <c r="B433" s="48"/>
      <c r="C433" s="48"/>
      <c r="D433" s="14"/>
      <c r="E433" s="14"/>
      <c r="F433" s="15"/>
      <c r="G433" s="20">
        <f t="shared" ref="G433" si="135">SUM($G428:$G432)</f>
        <v>0</v>
      </c>
    </row>
    <row r="434" spans="1:7" ht="14.45" customHeight="1" x14ac:dyDescent="0.25">
      <c r="A434" s="37" t="str">
        <f>IFERROR(INDEX(Disciplinas!$E$3:$E$151,MATCH($B434,Disciplinas!$F$3:$F$151,0)),"")</f>
        <v/>
      </c>
      <c r="B434" s="38"/>
      <c r="C434" s="38" t="str">
        <f>IFERROR(INDEX(Disciplinas!$G$3:$G$151,MATCH($B434,Disciplinas!$F$3:$F$151,0)),"")</f>
        <v/>
      </c>
      <c r="D434" s="13"/>
      <c r="E434" s="13"/>
      <c r="F434" s="13"/>
      <c r="G434" s="19">
        <f t="shared" ref="G434:G438" si="136">1.2*F434</f>
        <v>0</v>
      </c>
    </row>
    <row r="435" spans="1:7" ht="14.45" customHeight="1" x14ac:dyDescent="0.25">
      <c r="A435" s="37"/>
      <c r="B435" s="38"/>
      <c r="C435" s="38"/>
      <c r="D435" s="33"/>
      <c r="E435" s="33"/>
      <c r="F435" s="33"/>
      <c r="G435" s="34">
        <f t="shared" si="136"/>
        <v>0</v>
      </c>
    </row>
    <row r="436" spans="1:7" ht="14.45" customHeight="1" x14ac:dyDescent="0.25">
      <c r="A436" s="37"/>
      <c r="B436" s="38"/>
      <c r="C436" s="38"/>
      <c r="D436" s="13"/>
      <c r="E436" s="13"/>
      <c r="F436" s="13"/>
      <c r="G436" s="19">
        <f t="shared" si="136"/>
        <v>0</v>
      </c>
    </row>
    <row r="437" spans="1:7" ht="14.45" customHeight="1" x14ac:dyDescent="0.25">
      <c r="A437" s="37"/>
      <c r="B437" s="38"/>
      <c r="C437" s="38"/>
      <c r="D437" s="33"/>
      <c r="E437" s="33"/>
      <c r="F437" s="33"/>
      <c r="G437" s="34">
        <f t="shared" si="136"/>
        <v>0</v>
      </c>
    </row>
    <row r="438" spans="1:7" ht="14.45" customHeight="1" x14ac:dyDescent="0.25">
      <c r="A438" s="37"/>
      <c r="B438" s="38"/>
      <c r="C438" s="38"/>
      <c r="D438" s="13"/>
      <c r="E438" s="13"/>
      <c r="F438" s="13"/>
      <c r="G438" s="19">
        <f t="shared" si="136"/>
        <v>0</v>
      </c>
    </row>
    <row r="439" spans="1:7" ht="21" x14ac:dyDescent="0.25">
      <c r="A439" s="37"/>
      <c r="B439" s="38"/>
      <c r="C439" s="38"/>
      <c r="D439" s="14"/>
      <c r="E439" s="14"/>
      <c r="F439" s="15"/>
      <c r="G439" s="20">
        <f t="shared" ref="G439" si="137">SUM($G434:$G438)</f>
        <v>0</v>
      </c>
    </row>
    <row r="440" spans="1:7" ht="14.45" customHeight="1" x14ac:dyDescent="0.25">
      <c r="A440" s="47" t="str">
        <f>IFERROR(INDEX(Disciplinas!$E$3:$E$151,MATCH($B440,Disciplinas!$F$3:$F$151,0)),"")</f>
        <v/>
      </c>
      <c r="B440" s="48"/>
      <c r="C440" s="48" t="str">
        <f>IFERROR(INDEX(Disciplinas!$G$3:$G$151,MATCH($B440,Disciplinas!$F$3:$F$151,0)),"")</f>
        <v/>
      </c>
      <c r="D440" s="13"/>
      <c r="E440" s="13"/>
      <c r="F440" s="13"/>
      <c r="G440" s="19">
        <f t="shared" ref="G440:G444" si="138">1.2*F440</f>
        <v>0</v>
      </c>
    </row>
    <row r="441" spans="1:7" ht="14.45" customHeight="1" x14ac:dyDescent="0.25">
      <c r="A441" s="47"/>
      <c r="B441" s="48"/>
      <c r="C441" s="48"/>
      <c r="D441" s="33"/>
      <c r="E441" s="33"/>
      <c r="F441" s="33"/>
      <c r="G441" s="34">
        <f t="shared" si="138"/>
        <v>0</v>
      </c>
    </row>
    <row r="442" spans="1:7" ht="14.45" customHeight="1" x14ac:dyDescent="0.25">
      <c r="A442" s="47"/>
      <c r="B442" s="48"/>
      <c r="C442" s="48"/>
      <c r="D442" s="13"/>
      <c r="E442" s="13"/>
      <c r="F442" s="13"/>
      <c r="G442" s="19">
        <f t="shared" si="138"/>
        <v>0</v>
      </c>
    </row>
    <row r="443" spans="1:7" ht="14.45" customHeight="1" x14ac:dyDescent="0.25">
      <c r="A443" s="47"/>
      <c r="B443" s="48"/>
      <c r="C443" s="48"/>
      <c r="D443" s="33"/>
      <c r="E443" s="33"/>
      <c r="F443" s="33"/>
      <c r="G443" s="34">
        <f t="shared" si="138"/>
        <v>0</v>
      </c>
    </row>
    <row r="444" spans="1:7" ht="14.45" customHeight="1" x14ac:dyDescent="0.25">
      <c r="A444" s="47"/>
      <c r="B444" s="48"/>
      <c r="C444" s="48"/>
      <c r="D444" s="13"/>
      <c r="E444" s="13"/>
      <c r="F444" s="13"/>
      <c r="G444" s="19">
        <f t="shared" si="138"/>
        <v>0</v>
      </c>
    </row>
    <row r="445" spans="1:7" ht="21" x14ac:dyDescent="0.25">
      <c r="A445" s="47"/>
      <c r="B445" s="48"/>
      <c r="C445" s="48"/>
      <c r="D445" s="14"/>
      <c r="E445" s="14"/>
      <c r="F445" s="15"/>
      <c r="G445" s="20">
        <f t="shared" ref="G445" si="139">SUM($G440:$G444)</f>
        <v>0</v>
      </c>
    </row>
    <row r="446" spans="1:7" ht="14.45" customHeight="1" x14ac:dyDescent="0.25">
      <c r="A446" s="37" t="str">
        <f>IFERROR(INDEX(Disciplinas!$E$3:$E$151,MATCH($B446,Disciplinas!$F$3:$F$151,0)),"")</f>
        <v/>
      </c>
      <c r="B446" s="38"/>
      <c r="C446" s="38" t="str">
        <f>IFERROR(INDEX(Disciplinas!$G$3:$G$151,MATCH($B446,Disciplinas!$F$3:$F$151,0)),"")</f>
        <v/>
      </c>
      <c r="D446" s="13"/>
      <c r="E446" s="13"/>
      <c r="F446" s="13"/>
      <c r="G446" s="19">
        <f t="shared" ref="G446:G450" si="140">1.2*F446</f>
        <v>0</v>
      </c>
    </row>
    <row r="447" spans="1:7" ht="14.45" customHeight="1" x14ac:dyDescent="0.25">
      <c r="A447" s="37"/>
      <c r="B447" s="38"/>
      <c r="C447" s="38"/>
      <c r="D447" s="33"/>
      <c r="E447" s="33"/>
      <c r="F447" s="33"/>
      <c r="G447" s="34">
        <f t="shared" si="140"/>
        <v>0</v>
      </c>
    </row>
    <row r="448" spans="1:7" ht="14.45" customHeight="1" x14ac:dyDescent="0.25">
      <c r="A448" s="37"/>
      <c r="B448" s="38"/>
      <c r="C448" s="38"/>
      <c r="D448" s="13"/>
      <c r="E448" s="13"/>
      <c r="F448" s="13"/>
      <c r="G448" s="19">
        <f t="shared" si="140"/>
        <v>0</v>
      </c>
    </row>
    <row r="449" spans="1:7" ht="14.45" customHeight="1" x14ac:dyDescent="0.25">
      <c r="A449" s="37"/>
      <c r="B449" s="38"/>
      <c r="C449" s="38"/>
      <c r="D449" s="33"/>
      <c r="E449" s="33"/>
      <c r="F449" s="33"/>
      <c r="G449" s="34">
        <f t="shared" si="140"/>
        <v>0</v>
      </c>
    </row>
    <row r="450" spans="1:7" ht="14.45" customHeight="1" x14ac:dyDescent="0.25">
      <c r="A450" s="37"/>
      <c r="B450" s="38"/>
      <c r="C450" s="38"/>
      <c r="D450" s="13"/>
      <c r="E450" s="13"/>
      <c r="F450" s="13"/>
      <c r="G450" s="19">
        <f t="shared" si="140"/>
        <v>0</v>
      </c>
    </row>
    <row r="451" spans="1:7" ht="21" x14ac:dyDescent="0.25">
      <c r="A451" s="37"/>
      <c r="B451" s="38"/>
      <c r="C451" s="38"/>
      <c r="D451" s="14"/>
      <c r="E451" s="14"/>
      <c r="F451" s="15"/>
      <c r="G451" s="20">
        <f t="shared" ref="G451" si="141">SUM($G446:$G450)</f>
        <v>0</v>
      </c>
    </row>
    <row r="452" spans="1:7" ht="14.45" customHeight="1" x14ac:dyDescent="0.25">
      <c r="A452" s="47" t="str">
        <f>IFERROR(INDEX(Disciplinas!$E$3:$E$151,MATCH($B452,Disciplinas!$F$3:$F$151,0)),"")</f>
        <v/>
      </c>
      <c r="B452" s="48"/>
      <c r="C452" s="48" t="str">
        <f>IFERROR(INDEX(Disciplinas!$G$3:$G$151,MATCH($B452,Disciplinas!$F$3:$F$151,0)),"")</f>
        <v/>
      </c>
      <c r="D452" s="13"/>
      <c r="E452" s="13"/>
      <c r="F452" s="13"/>
      <c r="G452" s="19">
        <f t="shared" ref="G452:G456" si="142">1.2*F452</f>
        <v>0</v>
      </c>
    </row>
    <row r="453" spans="1:7" ht="14.45" customHeight="1" x14ac:dyDescent="0.25">
      <c r="A453" s="47"/>
      <c r="B453" s="48"/>
      <c r="C453" s="48"/>
      <c r="D453" s="33"/>
      <c r="E453" s="33"/>
      <c r="F453" s="33"/>
      <c r="G453" s="34">
        <f t="shared" si="142"/>
        <v>0</v>
      </c>
    </row>
    <row r="454" spans="1:7" ht="14.45" customHeight="1" x14ac:dyDescent="0.25">
      <c r="A454" s="47"/>
      <c r="B454" s="48"/>
      <c r="C454" s="48"/>
      <c r="D454" s="13"/>
      <c r="E454" s="13"/>
      <c r="F454" s="13"/>
      <c r="G454" s="19">
        <f t="shared" si="142"/>
        <v>0</v>
      </c>
    </row>
    <row r="455" spans="1:7" ht="14.45" customHeight="1" x14ac:dyDescent="0.25">
      <c r="A455" s="47"/>
      <c r="B455" s="48"/>
      <c r="C455" s="48"/>
      <c r="D455" s="33"/>
      <c r="E455" s="33"/>
      <c r="F455" s="33"/>
      <c r="G455" s="34">
        <f t="shared" si="142"/>
        <v>0</v>
      </c>
    </row>
    <row r="456" spans="1:7" ht="14.45" customHeight="1" x14ac:dyDescent="0.25">
      <c r="A456" s="47"/>
      <c r="B456" s="48"/>
      <c r="C456" s="48"/>
      <c r="D456" s="13"/>
      <c r="E456" s="13"/>
      <c r="F456" s="13"/>
      <c r="G456" s="19">
        <f t="shared" si="142"/>
        <v>0</v>
      </c>
    </row>
    <row r="457" spans="1:7" ht="21" x14ac:dyDescent="0.25">
      <c r="A457" s="47"/>
      <c r="B457" s="48"/>
      <c r="C457" s="48"/>
      <c r="D457" s="14"/>
      <c r="E457" s="14"/>
      <c r="F457" s="15"/>
      <c r="G457" s="20">
        <f t="shared" ref="G457" si="143">SUM($G452:$G456)</f>
        <v>0</v>
      </c>
    </row>
    <row r="458" spans="1:7" ht="14.45" customHeight="1" x14ac:dyDescent="0.25">
      <c r="A458" s="37" t="str">
        <f>IFERROR(INDEX(Disciplinas!$E$3:$E$151,MATCH($B458,Disciplinas!$F$3:$F$151,0)),"")</f>
        <v/>
      </c>
      <c r="B458" s="38"/>
      <c r="C458" s="38" t="str">
        <f>IFERROR(INDEX(Disciplinas!$G$3:$G$151,MATCH($B458,Disciplinas!$F$3:$F$151,0)),"")</f>
        <v/>
      </c>
      <c r="D458" s="13"/>
      <c r="E458" s="13"/>
      <c r="F458" s="13"/>
      <c r="G458" s="19">
        <f t="shared" ref="G458:G462" si="144">1.2*F458</f>
        <v>0</v>
      </c>
    </row>
    <row r="459" spans="1:7" ht="14.45" customHeight="1" x14ac:dyDescent="0.25">
      <c r="A459" s="37"/>
      <c r="B459" s="38"/>
      <c r="C459" s="38"/>
      <c r="D459" s="33"/>
      <c r="E459" s="33"/>
      <c r="F459" s="33"/>
      <c r="G459" s="34">
        <f t="shared" si="144"/>
        <v>0</v>
      </c>
    </row>
    <row r="460" spans="1:7" ht="14.45" customHeight="1" x14ac:dyDescent="0.25">
      <c r="A460" s="37"/>
      <c r="B460" s="38"/>
      <c r="C460" s="38"/>
      <c r="D460" s="13"/>
      <c r="E460" s="13"/>
      <c r="F460" s="13"/>
      <c r="G460" s="19">
        <f t="shared" si="144"/>
        <v>0</v>
      </c>
    </row>
    <row r="461" spans="1:7" ht="14.45" customHeight="1" x14ac:dyDescent="0.25">
      <c r="A461" s="37"/>
      <c r="B461" s="38"/>
      <c r="C461" s="38"/>
      <c r="D461" s="33"/>
      <c r="E461" s="33"/>
      <c r="F461" s="33"/>
      <c r="G461" s="34">
        <f t="shared" si="144"/>
        <v>0</v>
      </c>
    </row>
    <row r="462" spans="1:7" ht="14.45" customHeight="1" x14ac:dyDescent="0.25">
      <c r="A462" s="37"/>
      <c r="B462" s="38"/>
      <c r="C462" s="38"/>
      <c r="D462" s="13"/>
      <c r="E462" s="13"/>
      <c r="F462" s="13"/>
      <c r="G462" s="19">
        <f t="shared" si="144"/>
        <v>0</v>
      </c>
    </row>
    <row r="463" spans="1:7" ht="21" x14ac:dyDescent="0.25">
      <c r="A463" s="37"/>
      <c r="B463" s="38"/>
      <c r="C463" s="38"/>
      <c r="D463" s="14"/>
      <c r="E463" s="14"/>
      <c r="F463" s="15"/>
      <c r="G463" s="20">
        <f t="shared" ref="G463" si="145">SUM($G458:$G462)</f>
        <v>0</v>
      </c>
    </row>
    <row r="464" spans="1:7" ht="14.45" customHeight="1" x14ac:dyDescent="0.25">
      <c r="A464" s="47" t="str">
        <f>IFERROR(INDEX(Disciplinas!$E$3:$E$151,MATCH($B464,Disciplinas!$F$3:$F$151,0)),"")</f>
        <v/>
      </c>
      <c r="B464" s="48"/>
      <c r="C464" s="48" t="str">
        <f>IFERROR(INDEX(Disciplinas!$G$3:$G$151,MATCH($B464,Disciplinas!$F$3:$F$151,0)),"")</f>
        <v/>
      </c>
      <c r="D464" s="13"/>
      <c r="E464" s="13"/>
      <c r="F464" s="13"/>
      <c r="G464" s="19">
        <f t="shared" ref="G464:G468" si="146">1.2*F464</f>
        <v>0</v>
      </c>
    </row>
    <row r="465" spans="1:7" ht="14.45" customHeight="1" x14ac:dyDescent="0.25">
      <c r="A465" s="47"/>
      <c r="B465" s="48"/>
      <c r="C465" s="48"/>
      <c r="D465" s="33"/>
      <c r="E465" s="33"/>
      <c r="F465" s="33"/>
      <c r="G465" s="34">
        <f t="shared" si="146"/>
        <v>0</v>
      </c>
    </row>
    <row r="466" spans="1:7" ht="14.45" customHeight="1" x14ac:dyDescent="0.25">
      <c r="A466" s="47"/>
      <c r="B466" s="48"/>
      <c r="C466" s="48"/>
      <c r="D466" s="13"/>
      <c r="E466" s="13"/>
      <c r="F466" s="13"/>
      <c r="G466" s="19">
        <f t="shared" si="146"/>
        <v>0</v>
      </c>
    </row>
    <row r="467" spans="1:7" ht="14.45" customHeight="1" x14ac:dyDescent="0.25">
      <c r="A467" s="47"/>
      <c r="B467" s="48"/>
      <c r="C467" s="48"/>
      <c r="D467" s="33"/>
      <c r="E467" s="33"/>
      <c r="F467" s="33"/>
      <c r="G467" s="34">
        <f t="shared" si="146"/>
        <v>0</v>
      </c>
    </row>
    <row r="468" spans="1:7" ht="14.45" customHeight="1" x14ac:dyDescent="0.25">
      <c r="A468" s="47"/>
      <c r="B468" s="48"/>
      <c r="C468" s="48"/>
      <c r="D468" s="13"/>
      <c r="E468" s="13"/>
      <c r="F468" s="13"/>
      <c r="G468" s="19">
        <f t="shared" si="146"/>
        <v>0</v>
      </c>
    </row>
    <row r="469" spans="1:7" ht="21" x14ac:dyDescent="0.25">
      <c r="A469" s="47"/>
      <c r="B469" s="48"/>
      <c r="C469" s="48"/>
      <c r="D469" s="14"/>
      <c r="E469" s="14"/>
      <c r="F469" s="15"/>
      <c r="G469" s="20">
        <f t="shared" ref="G469" si="147">SUM($G464:$G468)</f>
        <v>0</v>
      </c>
    </row>
    <row r="470" spans="1:7" ht="14.45" customHeight="1" x14ac:dyDescent="0.25">
      <c r="A470" s="37" t="str">
        <f>IFERROR(INDEX(Disciplinas!$E$3:$E$151,MATCH($B470,Disciplinas!$F$3:$F$151,0)),"")</f>
        <v/>
      </c>
      <c r="B470" s="38"/>
      <c r="C470" s="38" t="str">
        <f>IFERROR(INDEX(Disciplinas!$G$3:$G$151,MATCH($B470,Disciplinas!$F$3:$F$151,0)),"")</f>
        <v/>
      </c>
      <c r="D470" s="13"/>
      <c r="E470" s="13"/>
      <c r="F470" s="13"/>
      <c r="G470" s="19">
        <f t="shared" ref="G470:G474" si="148">1.2*F470</f>
        <v>0</v>
      </c>
    </row>
    <row r="471" spans="1:7" ht="14.45" customHeight="1" x14ac:dyDescent="0.25">
      <c r="A471" s="37"/>
      <c r="B471" s="38"/>
      <c r="C471" s="38"/>
      <c r="D471" s="33"/>
      <c r="E471" s="33"/>
      <c r="F471" s="33"/>
      <c r="G471" s="34">
        <f t="shared" si="148"/>
        <v>0</v>
      </c>
    </row>
    <row r="472" spans="1:7" ht="14.45" customHeight="1" x14ac:dyDescent="0.25">
      <c r="A472" s="37"/>
      <c r="B472" s="38"/>
      <c r="C472" s="38"/>
      <c r="D472" s="13"/>
      <c r="E472" s="13"/>
      <c r="F472" s="13"/>
      <c r="G472" s="19">
        <f t="shared" si="148"/>
        <v>0</v>
      </c>
    </row>
    <row r="473" spans="1:7" ht="14.45" customHeight="1" x14ac:dyDescent="0.25">
      <c r="A473" s="37"/>
      <c r="B473" s="38"/>
      <c r="C473" s="38"/>
      <c r="D473" s="33"/>
      <c r="E473" s="33"/>
      <c r="F473" s="33"/>
      <c r="G473" s="34">
        <f t="shared" si="148"/>
        <v>0</v>
      </c>
    </row>
    <row r="474" spans="1:7" ht="14.45" customHeight="1" x14ac:dyDescent="0.25">
      <c r="A474" s="37"/>
      <c r="B474" s="38"/>
      <c r="C474" s="38"/>
      <c r="D474" s="13"/>
      <c r="E474" s="13"/>
      <c r="F474" s="13"/>
      <c r="G474" s="19">
        <f t="shared" si="148"/>
        <v>0</v>
      </c>
    </row>
    <row r="475" spans="1:7" ht="21" x14ac:dyDescent="0.25">
      <c r="A475" s="37"/>
      <c r="B475" s="38"/>
      <c r="C475" s="38"/>
      <c r="D475" s="14"/>
      <c r="E475" s="14"/>
      <c r="F475" s="15"/>
      <c r="G475" s="20">
        <f t="shared" ref="G475" si="149">SUM($G470:$G474)</f>
        <v>0</v>
      </c>
    </row>
    <row r="476" spans="1:7" ht="14.45" customHeight="1" x14ac:dyDescent="0.25">
      <c r="A476" s="47" t="str">
        <f>IFERROR(INDEX(Disciplinas!$E$3:$E$151,MATCH($B476,Disciplinas!$F$3:$F$151,0)),"")</f>
        <v/>
      </c>
      <c r="B476" s="48"/>
      <c r="C476" s="48" t="str">
        <f>IFERROR(INDEX(Disciplinas!$G$3:$G$151,MATCH($B476,Disciplinas!$F$3:$F$151,0)),"")</f>
        <v/>
      </c>
      <c r="D476" s="13"/>
      <c r="E476" s="13"/>
      <c r="F476" s="13"/>
      <c r="G476" s="19">
        <f t="shared" ref="G476:G480" si="150">1.2*F476</f>
        <v>0</v>
      </c>
    </row>
    <row r="477" spans="1:7" ht="14.45" customHeight="1" x14ac:dyDescent="0.25">
      <c r="A477" s="47"/>
      <c r="B477" s="48"/>
      <c r="C477" s="48"/>
      <c r="D477" s="33"/>
      <c r="E477" s="33"/>
      <c r="F477" s="33"/>
      <c r="G477" s="34">
        <f t="shared" si="150"/>
        <v>0</v>
      </c>
    </row>
    <row r="478" spans="1:7" ht="14.45" customHeight="1" x14ac:dyDescent="0.25">
      <c r="A478" s="47"/>
      <c r="B478" s="48"/>
      <c r="C478" s="48"/>
      <c r="D478" s="13"/>
      <c r="E478" s="13"/>
      <c r="F478" s="13"/>
      <c r="G478" s="19">
        <f t="shared" si="150"/>
        <v>0</v>
      </c>
    </row>
    <row r="479" spans="1:7" ht="14.45" customHeight="1" x14ac:dyDescent="0.25">
      <c r="A479" s="47"/>
      <c r="B479" s="48"/>
      <c r="C479" s="48"/>
      <c r="D479" s="33"/>
      <c r="E479" s="33"/>
      <c r="F479" s="33"/>
      <c r="G479" s="34">
        <f t="shared" si="150"/>
        <v>0</v>
      </c>
    </row>
    <row r="480" spans="1:7" ht="14.45" customHeight="1" x14ac:dyDescent="0.25">
      <c r="A480" s="47"/>
      <c r="B480" s="48"/>
      <c r="C480" s="48"/>
      <c r="D480" s="13"/>
      <c r="E480" s="13"/>
      <c r="F480" s="13"/>
      <c r="G480" s="19">
        <f t="shared" si="150"/>
        <v>0</v>
      </c>
    </row>
    <row r="481" spans="1:7" ht="21" x14ac:dyDescent="0.25">
      <c r="A481" s="47"/>
      <c r="B481" s="48"/>
      <c r="C481" s="48"/>
      <c r="D481" s="14"/>
      <c r="E481" s="14"/>
      <c r="F481" s="15"/>
      <c r="G481" s="20">
        <f t="shared" ref="G481" si="151">SUM($G476:$G480)</f>
        <v>0</v>
      </c>
    </row>
    <row r="482" spans="1:7" ht="14.45" customHeight="1" x14ac:dyDescent="0.25">
      <c r="A482" s="37" t="str">
        <f>IFERROR(INDEX(Disciplinas!$E$3:$E$151,MATCH($B482,Disciplinas!$F$3:$F$151,0)),"")</f>
        <v/>
      </c>
      <c r="B482" s="38"/>
      <c r="C482" s="38" t="str">
        <f>IFERROR(INDEX(Disciplinas!$G$3:$G$151,MATCH($B482,Disciplinas!$F$3:$F$151,0)),"")</f>
        <v/>
      </c>
      <c r="D482" s="13"/>
      <c r="E482" s="13"/>
      <c r="F482" s="13"/>
      <c r="G482" s="19">
        <f t="shared" ref="G482:G486" si="152">1.2*F482</f>
        <v>0</v>
      </c>
    </row>
    <row r="483" spans="1:7" ht="14.45" customHeight="1" x14ac:dyDescent="0.25">
      <c r="A483" s="37"/>
      <c r="B483" s="38"/>
      <c r="C483" s="38"/>
      <c r="D483" s="33"/>
      <c r="E483" s="33"/>
      <c r="F483" s="33"/>
      <c r="G483" s="34">
        <f t="shared" si="152"/>
        <v>0</v>
      </c>
    </row>
    <row r="484" spans="1:7" ht="14.45" customHeight="1" x14ac:dyDescent="0.25">
      <c r="A484" s="37"/>
      <c r="B484" s="38"/>
      <c r="C484" s="38"/>
      <c r="D484" s="13"/>
      <c r="E484" s="13"/>
      <c r="F484" s="13"/>
      <c r="G484" s="19">
        <f t="shared" si="152"/>
        <v>0</v>
      </c>
    </row>
    <row r="485" spans="1:7" ht="14.45" customHeight="1" x14ac:dyDescent="0.25">
      <c r="A485" s="37"/>
      <c r="B485" s="38"/>
      <c r="C485" s="38"/>
      <c r="D485" s="33"/>
      <c r="E485" s="33"/>
      <c r="F485" s="33"/>
      <c r="G485" s="34">
        <f t="shared" si="152"/>
        <v>0</v>
      </c>
    </row>
    <row r="486" spans="1:7" ht="14.45" customHeight="1" x14ac:dyDescent="0.25">
      <c r="A486" s="37"/>
      <c r="B486" s="38"/>
      <c r="C486" s="38"/>
      <c r="D486" s="13"/>
      <c r="E486" s="13"/>
      <c r="F486" s="13"/>
      <c r="G486" s="19">
        <f t="shared" si="152"/>
        <v>0</v>
      </c>
    </row>
    <row r="487" spans="1:7" ht="21" x14ac:dyDescent="0.25">
      <c r="A487" s="37"/>
      <c r="B487" s="38"/>
      <c r="C487" s="38"/>
      <c r="D487" s="14"/>
      <c r="E487" s="14"/>
      <c r="F487" s="15"/>
      <c r="G487" s="20">
        <f t="shared" ref="G487" si="153">SUM($G482:$G486)</f>
        <v>0</v>
      </c>
    </row>
    <row r="488" spans="1:7" ht="14.45" customHeight="1" x14ac:dyDescent="0.25">
      <c r="A488" s="47" t="str">
        <f>IFERROR(INDEX(Disciplinas!$E$3:$E$151,MATCH($B488,Disciplinas!$F$3:$F$151,0)),"")</f>
        <v/>
      </c>
      <c r="B488" s="48"/>
      <c r="C488" s="48" t="str">
        <f>IFERROR(INDEX(Disciplinas!$G$3:$G$151,MATCH($B488,Disciplinas!$F$3:$F$151,0)),"")</f>
        <v/>
      </c>
      <c r="D488" s="13"/>
      <c r="E488" s="13"/>
      <c r="F488" s="13"/>
      <c r="G488" s="19">
        <f t="shared" ref="G488:G492" si="154">1.2*F488</f>
        <v>0</v>
      </c>
    </row>
    <row r="489" spans="1:7" ht="14.45" customHeight="1" x14ac:dyDescent="0.25">
      <c r="A489" s="47"/>
      <c r="B489" s="48"/>
      <c r="C489" s="48"/>
      <c r="D489" s="33"/>
      <c r="E489" s="33"/>
      <c r="F489" s="33"/>
      <c r="G489" s="34">
        <f t="shared" si="154"/>
        <v>0</v>
      </c>
    </row>
    <row r="490" spans="1:7" ht="14.45" customHeight="1" x14ac:dyDescent="0.25">
      <c r="A490" s="47"/>
      <c r="B490" s="48"/>
      <c r="C490" s="48"/>
      <c r="D490" s="13"/>
      <c r="E490" s="13"/>
      <c r="F490" s="13"/>
      <c r="G490" s="19">
        <f t="shared" si="154"/>
        <v>0</v>
      </c>
    </row>
    <row r="491" spans="1:7" ht="14.45" customHeight="1" x14ac:dyDescent="0.25">
      <c r="A491" s="47"/>
      <c r="B491" s="48"/>
      <c r="C491" s="48"/>
      <c r="D491" s="33"/>
      <c r="E491" s="33"/>
      <c r="F491" s="33"/>
      <c r="G491" s="34">
        <f t="shared" si="154"/>
        <v>0</v>
      </c>
    </row>
    <row r="492" spans="1:7" ht="14.45" customHeight="1" x14ac:dyDescent="0.25">
      <c r="A492" s="47"/>
      <c r="B492" s="48"/>
      <c r="C492" s="48"/>
      <c r="D492" s="13"/>
      <c r="E492" s="13"/>
      <c r="F492" s="13"/>
      <c r="G492" s="19">
        <f t="shared" si="154"/>
        <v>0</v>
      </c>
    </row>
    <row r="493" spans="1:7" ht="21" x14ac:dyDescent="0.25">
      <c r="A493" s="47"/>
      <c r="B493" s="48"/>
      <c r="C493" s="48"/>
      <c r="D493" s="14"/>
      <c r="E493" s="14"/>
      <c r="F493" s="15"/>
      <c r="G493" s="20">
        <f t="shared" ref="G493" si="155">SUM($G488:$G492)</f>
        <v>0</v>
      </c>
    </row>
  </sheetData>
  <sheetProtection algorithmName="SHA-512" hashValue="TctuykuR39Oy7RwVbv5l9GIIFRSzh5+XynuqvXZQLFx/tHxmema1kJW2tEYVShsNnJ8NwXaQt5tTBq8lyWqwhg==" saltValue="i8ZnJ6e2qbmvWN5oLfn3/w==" spinCount="100000" sheet="1" objects="1" scenarios="1"/>
  <protectedRanges>
    <protectedRange sqref="B494:B811" name="Intervalo1"/>
    <protectedRange sqref="B14:B493" name="Intervalo1_1"/>
  </protectedRanges>
  <mergeCells count="253">
    <mergeCell ref="A14:A19"/>
    <mergeCell ref="B14:B19"/>
    <mergeCell ref="C14:C19"/>
    <mergeCell ref="A6:A7"/>
    <mergeCell ref="B6:E7"/>
    <mergeCell ref="A8:G8"/>
    <mergeCell ref="B9:E9"/>
    <mergeCell ref="A1:B3"/>
    <mergeCell ref="C1:G1"/>
    <mergeCell ref="C2:G2"/>
    <mergeCell ref="C3:G3"/>
    <mergeCell ref="A4:G4"/>
    <mergeCell ref="A5:G5"/>
    <mergeCell ref="A10:G10"/>
    <mergeCell ref="A12:C12"/>
    <mergeCell ref="D12:G12"/>
    <mergeCell ref="A32:A37"/>
    <mergeCell ref="B32:B37"/>
    <mergeCell ref="C32:C37"/>
    <mergeCell ref="A38:A43"/>
    <mergeCell ref="B38:B43"/>
    <mergeCell ref="C38:C43"/>
    <mergeCell ref="A20:A25"/>
    <mergeCell ref="B20:B25"/>
    <mergeCell ref="C20:C25"/>
    <mergeCell ref="A26:A31"/>
    <mergeCell ref="B26:B31"/>
    <mergeCell ref="C26:C31"/>
    <mergeCell ref="A56:A61"/>
    <mergeCell ref="B56:B61"/>
    <mergeCell ref="C56:C61"/>
    <mergeCell ref="A62:A67"/>
    <mergeCell ref="B62:B67"/>
    <mergeCell ref="C62:C67"/>
    <mergeCell ref="A44:A49"/>
    <mergeCell ref="B44:B49"/>
    <mergeCell ref="C44:C49"/>
    <mergeCell ref="A50:A55"/>
    <mergeCell ref="B50:B55"/>
    <mergeCell ref="C50:C55"/>
    <mergeCell ref="A80:A85"/>
    <mergeCell ref="B80:B85"/>
    <mergeCell ref="C80:C85"/>
    <mergeCell ref="A86:A91"/>
    <mergeCell ref="B86:B91"/>
    <mergeCell ref="C86:C91"/>
    <mergeCell ref="A68:A73"/>
    <mergeCell ref="B68:B73"/>
    <mergeCell ref="C68:C73"/>
    <mergeCell ref="A74:A79"/>
    <mergeCell ref="B74:B79"/>
    <mergeCell ref="C74:C79"/>
    <mergeCell ref="A104:A109"/>
    <mergeCell ref="B104:B109"/>
    <mergeCell ref="C104:C109"/>
    <mergeCell ref="A110:A115"/>
    <mergeCell ref="B110:B115"/>
    <mergeCell ref="C110:C115"/>
    <mergeCell ref="A92:A97"/>
    <mergeCell ref="B92:B97"/>
    <mergeCell ref="C92:C97"/>
    <mergeCell ref="A98:A103"/>
    <mergeCell ref="B98:B103"/>
    <mergeCell ref="C98:C103"/>
    <mergeCell ref="A128:A133"/>
    <mergeCell ref="B128:B133"/>
    <mergeCell ref="C128:C133"/>
    <mergeCell ref="A134:A139"/>
    <mergeCell ref="B134:B139"/>
    <mergeCell ref="C134:C139"/>
    <mergeCell ref="A116:A121"/>
    <mergeCell ref="B116:B121"/>
    <mergeCell ref="C116:C121"/>
    <mergeCell ref="A122:A127"/>
    <mergeCell ref="B122:B127"/>
    <mergeCell ref="C122:C127"/>
    <mergeCell ref="A152:A157"/>
    <mergeCell ref="B152:B157"/>
    <mergeCell ref="C152:C157"/>
    <mergeCell ref="A158:A163"/>
    <mergeCell ref="B158:B163"/>
    <mergeCell ref="C158:C163"/>
    <mergeCell ref="A140:A145"/>
    <mergeCell ref="B140:B145"/>
    <mergeCell ref="C140:C145"/>
    <mergeCell ref="A146:A151"/>
    <mergeCell ref="B146:B151"/>
    <mergeCell ref="C146:C151"/>
    <mergeCell ref="A176:A181"/>
    <mergeCell ref="B176:B181"/>
    <mergeCell ref="C176:C181"/>
    <mergeCell ref="A182:A187"/>
    <mergeCell ref="B182:B187"/>
    <mergeCell ref="C182:C187"/>
    <mergeCell ref="A164:A169"/>
    <mergeCell ref="B164:B169"/>
    <mergeCell ref="C164:C169"/>
    <mergeCell ref="A170:A175"/>
    <mergeCell ref="B170:B175"/>
    <mergeCell ref="C170:C175"/>
    <mergeCell ref="A200:A205"/>
    <mergeCell ref="B200:B205"/>
    <mergeCell ref="C200:C205"/>
    <mergeCell ref="A206:A211"/>
    <mergeCell ref="B206:B211"/>
    <mergeCell ref="C206:C211"/>
    <mergeCell ref="A188:A193"/>
    <mergeCell ref="B188:B193"/>
    <mergeCell ref="C188:C193"/>
    <mergeCell ref="A194:A199"/>
    <mergeCell ref="B194:B199"/>
    <mergeCell ref="C194:C199"/>
    <mergeCell ref="A224:A229"/>
    <mergeCell ref="B224:B229"/>
    <mergeCell ref="C224:C229"/>
    <mergeCell ref="A230:A235"/>
    <mergeCell ref="B230:B235"/>
    <mergeCell ref="C230:C235"/>
    <mergeCell ref="A212:A217"/>
    <mergeCell ref="B212:B217"/>
    <mergeCell ref="C212:C217"/>
    <mergeCell ref="A218:A223"/>
    <mergeCell ref="B218:B223"/>
    <mergeCell ref="C218:C223"/>
    <mergeCell ref="A248:A253"/>
    <mergeCell ref="B248:B253"/>
    <mergeCell ref="C248:C253"/>
    <mergeCell ref="A254:A259"/>
    <mergeCell ref="B254:B259"/>
    <mergeCell ref="C254:C259"/>
    <mergeCell ref="A236:A241"/>
    <mergeCell ref="B236:B241"/>
    <mergeCell ref="C236:C241"/>
    <mergeCell ref="A242:A247"/>
    <mergeCell ref="B242:B247"/>
    <mergeCell ref="C242:C247"/>
    <mergeCell ref="A272:A277"/>
    <mergeCell ref="B272:B277"/>
    <mergeCell ref="C272:C277"/>
    <mergeCell ref="A278:A283"/>
    <mergeCell ref="B278:B283"/>
    <mergeCell ref="C278:C283"/>
    <mergeCell ref="A260:A265"/>
    <mergeCell ref="B260:B265"/>
    <mergeCell ref="C260:C265"/>
    <mergeCell ref="A266:A271"/>
    <mergeCell ref="B266:B271"/>
    <mergeCell ref="C266:C271"/>
    <mergeCell ref="A296:A301"/>
    <mergeCell ref="B296:B301"/>
    <mergeCell ref="C296:C301"/>
    <mergeCell ref="A302:A307"/>
    <mergeCell ref="B302:B307"/>
    <mergeCell ref="C302:C307"/>
    <mergeCell ref="A284:A289"/>
    <mergeCell ref="B284:B289"/>
    <mergeCell ref="C284:C289"/>
    <mergeCell ref="A290:A295"/>
    <mergeCell ref="B290:B295"/>
    <mergeCell ref="C290:C295"/>
    <mergeCell ref="A320:A325"/>
    <mergeCell ref="B320:B325"/>
    <mergeCell ref="C320:C325"/>
    <mergeCell ref="A326:A331"/>
    <mergeCell ref="B326:B331"/>
    <mergeCell ref="C326:C331"/>
    <mergeCell ref="A308:A313"/>
    <mergeCell ref="B308:B313"/>
    <mergeCell ref="C308:C313"/>
    <mergeCell ref="A314:A319"/>
    <mergeCell ref="B314:B319"/>
    <mergeCell ref="C314:C319"/>
    <mergeCell ref="A344:A349"/>
    <mergeCell ref="B344:B349"/>
    <mergeCell ref="C344:C349"/>
    <mergeCell ref="A350:A355"/>
    <mergeCell ref="B350:B355"/>
    <mergeCell ref="C350:C355"/>
    <mergeCell ref="A332:A337"/>
    <mergeCell ref="B332:B337"/>
    <mergeCell ref="C332:C337"/>
    <mergeCell ref="A338:A343"/>
    <mergeCell ref="B338:B343"/>
    <mergeCell ref="C338:C343"/>
    <mergeCell ref="A368:A373"/>
    <mergeCell ref="B368:B373"/>
    <mergeCell ref="C368:C373"/>
    <mergeCell ref="A374:A379"/>
    <mergeCell ref="B374:B379"/>
    <mergeCell ref="C374:C379"/>
    <mergeCell ref="A356:A361"/>
    <mergeCell ref="B356:B361"/>
    <mergeCell ref="C356:C361"/>
    <mergeCell ref="A362:A367"/>
    <mergeCell ref="B362:B367"/>
    <mergeCell ref="C362:C367"/>
    <mergeCell ref="A392:A397"/>
    <mergeCell ref="B392:B397"/>
    <mergeCell ref="C392:C397"/>
    <mergeCell ref="A398:A403"/>
    <mergeCell ref="B398:B403"/>
    <mergeCell ref="C398:C403"/>
    <mergeCell ref="A380:A385"/>
    <mergeCell ref="B380:B385"/>
    <mergeCell ref="C380:C385"/>
    <mergeCell ref="A386:A391"/>
    <mergeCell ref="B386:B391"/>
    <mergeCell ref="C386:C391"/>
    <mergeCell ref="A416:A421"/>
    <mergeCell ref="B416:B421"/>
    <mergeCell ref="C416:C421"/>
    <mergeCell ref="A422:A427"/>
    <mergeCell ref="B422:B427"/>
    <mergeCell ref="C422:C427"/>
    <mergeCell ref="A404:A409"/>
    <mergeCell ref="B404:B409"/>
    <mergeCell ref="C404:C409"/>
    <mergeCell ref="A410:A415"/>
    <mergeCell ref="B410:B415"/>
    <mergeCell ref="C410:C415"/>
    <mergeCell ref="A440:A445"/>
    <mergeCell ref="B440:B445"/>
    <mergeCell ref="C440:C445"/>
    <mergeCell ref="A446:A451"/>
    <mergeCell ref="B446:B451"/>
    <mergeCell ref="C446:C451"/>
    <mergeCell ref="A428:A433"/>
    <mergeCell ref="B428:B433"/>
    <mergeCell ref="C428:C433"/>
    <mergeCell ref="A434:A439"/>
    <mergeCell ref="B434:B439"/>
    <mergeCell ref="C434:C439"/>
    <mergeCell ref="A464:A469"/>
    <mergeCell ref="B464:B469"/>
    <mergeCell ref="C464:C469"/>
    <mergeCell ref="A470:A475"/>
    <mergeCell ref="B470:B475"/>
    <mergeCell ref="C470:C475"/>
    <mergeCell ref="A452:A457"/>
    <mergeCell ref="B452:B457"/>
    <mergeCell ref="C452:C457"/>
    <mergeCell ref="A458:A463"/>
    <mergeCell ref="B458:B463"/>
    <mergeCell ref="C458:C463"/>
    <mergeCell ref="A488:A493"/>
    <mergeCell ref="B488:B493"/>
    <mergeCell ref="C488:C493"/>
    <mergeCell ref="A476:A481"/>
    <mergeCell ref="B476:B481"/>
    <mergeCell ref="C476:C481"/>
    <mergeCell ref="A482:A487"/>
    <mergeCell ref="B482:B487"/>
    <mergeCell ref="C482:C487"/>
  </mergeCells>
  <conditionalFormatting sqref="G19">
    <cfRule type="cellIs" dxfId="6" priority="8" operator="lessThan">
      <formula>$C14*0.75</formula>
    </cfRule>
  </conditionalFormatting>
  <conditionalFormatting sqref="G25">
    <cfRule type="cellIs" dxfId="5" priority="6" operator="lessThan">
      <formula>$C20*0.75</formula>
    </cfRule>
  </conditionalFormatting>
  <conditionalFormatting sqref="G31 G43 G55 G67 G79 G91 G103 G115 G127 G139 G151 G163 G175 G187 G199 G211 G223 G235 G247 G259 G271 G283 G295 G307 G319 G331 G343 G355 G367 G379 G391 G403 G415 G427 G439 G451 G463 G475 G487">
    <cfRule type="cellIs" dxfId="4" priority="4" operator="lessThan">
      <formula>$C26*0.75</formula>
    </cfRule>
  </conditionalFormatting>
  <conditionalFormatting sqref="G37 G49 G61 G73 G85 G97 G109 G121 G133 G145 G157 G169 G181 G193 G205 G217 G229 G241 G253 G265 G277 G289 G301 G313 G325 G337 G349 G361 G373 G385 G397 G409 G421 G433 G445 G457 G469 G481 G493">
    <cfRule type="cellIs" dxfId="3" priority="2" operator="lessThan">
      <formula>$C32*0.75</formula>
    </cfRule>
  </conditionalFormatting>
  <dataValidations count="1">
    <dataValidation type="list" allowBlank="1" showInputMessage="1" showErrorMessage="1" sqref="G7">
      <formula1>"Sim, Não"</formula1>
    </dataValidation>
  </dataValidations>
  <pageMargins left="0.511811024" right="0.511811024" top="0.78740157499999996" bottom="0.78740157499999996" header="0.31496062000000002" footer="0.31496062000000002"/>
  <pageSetup paperSize="9" scale="52" fitToHeight="0" orientation="portrait" verticalDpi="599"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Disciplinas!$F$3:$F150</xm:f>
          </x14:formula1>
          <xm:sqref>B14:B493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7"/>
  <sheetViews>
    <sheetView showGridLines="0" showRowColHeaders="0" workbookViewId="0">
      <pane ySplit="2" topLeftCell="A3" activePane="bottomLeft" state="frozen"/>
      <selection pane="bottomLeft" activeCell="C11" sqref="C11"/>
    </sheetView>
  </sheetViews>
  <sheetFormatPr defaultRowHeight="15" x14ac:dyDescent="0.25"/>
  <cols>
    <col min="2" max="2" width="60.7109375" customWidth="1"/>
    <col min="6" max="6" width="60.7109375" customWidth="1"/>
  </cols>
  <sheetData>
    <row r="1" spans="1:7" ht="21" customHeight="1" x14ac:dyDescent="0.25">
      <c r="A1" s="49" t="s">
        <v>6</v>
      </c>
      <c r="B1" s="49"/>
      <c r="C1" s="49"/>
      <c r="D1" s="2"/>
      <c r="E1" s="49" t="s">
        <v>7</v>
      </c>
      <c r="F1" s="49"/>
      <c r="G1" s="49"/>
    </row>
    <row r="2" spans="1:7" ht="36" x14ac:dyDescent="0.25">
      <c r="A2" s="3" t="s">
        <v>8</v>
      </c>
      <c r="B2" s="3" t="s">
        <v>9</v>
      </c>
      <c r="C2" s="3" t="s">
        <v>10</v>
      </c>
      <c r="D2" s="2"/>
      <c r="E2" s="3" t="s">
        <v>8</v>
      </c>
      <c r="F2" s="3" t="s">
        <v>9</v>
      </c>
      <c r="G2" s="3" t="s">
        <v>10</v>
      </c>
    </row>
    <row r="3" spans="1:7" ht="18" x14ac:dyDescent="0.25">
      <c r="A3" s="4" t="s">
        <v>20</v>
      </c>
      <c r="B3" s="5" t="s">
        <v>21</v>
      </c>
      <c r="C3" s="6">
        <v>60</v>
      </c>
      <c r="D3" s="2"/>
      <c r="E3" s="4" t="s">
        <v>22</v>
      </c>
      <c r="F3" s="5" t="s">
        <v>23</v>
      </c>
      <c r="G3" s="6">
        <v>30</v>
      </c>
    </row>
    <row r="4" spans="1:7" ht="18" x14ac:dyDescent="0.25">
      <c r="A4" s="7" t="s">
        <v>24</v>
      </c>
      <c r="B4" s="8" t="s">
        <v>25</v>
      </c>
      <c r="C4" s="9">
        <v>60</v>
      </c>
      <c r="D4" s="2"/>
      <c r="E4" s="7" t="s">
        <v>26</v>
      </c>
      <c r="F4" s="8" t="s">
        <v>27</v>
      </c>
      <c r="G4" s="9">
        <v>30</v>
      </c>
    </row>
    <row r="5" spans="1:7" ht="18" x14ac:dyDescent="0.25">
      <c r="A5" s="4" t="s">
        <v>28</v>
      </c>
      <c r="B5" s="5" t="s">
        <v>29</v>
      </c>
      <c r="C5" s="6">
        <v>60</v>
      </c>
      <c r="D5" s="2"/>
      <c r="E5" s="4" t="s">
        <v>30</v>
      </c>
      <c r="F5" s="5" t="s">
        <v>31</v>
      </c>
      <c r="G5" s="6">
        <v>30</v>
      </c>
    </row>
    <row r="6" spans="1:7" ht="18" x14ac:dyDescent="0.25">
      <c r="A6" s="7" t="s">
        <v>32</v>
      </c>
      <c r="B6" s="8" t="s">
        <v>33</v>
      </c>
      <c r="C6" s="9">
        <v>60</v>
      </c>
      <c r="D6" s="2"/>
      <c r="E6" s="7" t="s">
        <v>34</v>
      </c>
      <c r="F6" s="8" t="s">
        <v>35</v>
      </c>
      <c r="G6" s="9">
        <v>60</v>
      </c>
    </row>
    <row r="7" spans="1:7" ht="18" x14ac:dyDescent="0.25">
      <c r="A7" s="4" t="s">
        <v>36</v>
      </c>
      <c r="B7" s="5" t="s">
        <v>37</v>
      </c>
      <c r="C7" s="6">
        <v>60</v>
      </c>
      <c r="D7" s="2"/>
      <c r="E7" s="4" t="s">
        <v>38</v>
      </c>
      <c r="F7" s="5" t="s">
        <v>39</v>
      </c>
      <c r="G7" s="6">
        <v>60</v>
      </c>
    </row>
    <row r="8" spans="1:7" ht="18" x14ac:dyDescent="0.25">
      <c r="A8" s="7" t="s">
        <v>40</v>
      </c>
      <c r="B8" s="8" t="s">
        <v>41</v>
      </c>
      <c r="C8" s="9">
        <v>30</v>
      </c>
      <c r="D8" s="2"/>
      <c r="E8" s="7" t="s">
        <v>42</v>
      </c>
      <c r="F8" s="8" t="s">
        <v>43</v>
      </c>
      <c r="G8" s="9">
        <v>60</v>
      </c>
    </row>
    <row r="9" spans="1:7" ht="18" x14ac:dyDescent="0.25">
      <c r="A9" s="4" t="s">
        <v>44</v>
      </c>
      <c r="B9" s="5" t="s">
        <v>45</v>
      </c>
      <c r="C9" s="6">
        <v>30</v>
      </c>
      <c r="D9" s="2"/>
      <c r="E9" s="4" t="s">
        <v>46</v>
      </c>
      <c r="F9" s="5" t="s">
        <v>47</v>
      </c>
      <c r="G9" s="6">
        <v>60</v>
      </c>
    </row>
    <row r="10" spans="1:7" ht="18" x14ac:dyDescent="0.25">
      <c r="A10" s="7" t="s">
        <v>48</v>
      </c>
      <c r="B10" s="8" t="s">
        <v>49</v>
      </c>
      <c r="C10" s="9">
        <v>60</v>
      </c>
      <c r="D10" s="2"/>
      <c r="E10" s="7" t="s">
        <v>50</v>
      </c>
      <c r="F10" s="8" t="s">
        <v>51</v>
      </c>
      <c r="G10" s="9">
        <v>60</v>
      </c>
    </row>
    <row r="11" spans="1:7" ht="18" x14ac:dyDescent="0.25">
      <c r="A11" s="4" t="s">
        <v>52</v>
      </c>
      <c r="B11" s="5" t="s">
        <v>53</v>
      </c>
      <c r="C11" s="6">
        <v>60</v>
      </c>
      <c r="D11" s="2"/>
      <c r="E11" s="4" t="s">
        <v>54</v>
      </c>
      <c r="F11" s="5" t="s">
        <v>55</v>
      </c>
      <c r="G11" s="6">
        <v>60</v>
      </c>
    </row>
    <row r="12" spans="1:7" ht="18" x14ac:dyDescent="0.25">
      <c r="A12" s="7" t="s">
        <v>56</v>
      </c>
      <c r="B12" s="8" t="s">
        <v>57</v>
      </c>
      <c r="C12" s="9">
        <v>60</v>
      </c>
      <c r="D12" s="2"/>
      <c r="E12" s="7" t="s">
        <v>58</v>
      </c>
      <c r="F12" s="8" t="s">
        <v>59</v>
      </c>
      <c r="G12" s="9">
        <v>60</v>
      </c>
    </row>
    <row r="13" spans="1:7" ht="18" x14ac:dyDescent="0.25">
      <c r="A13" s="4" t="s">
        <v>60</v>
      </c>
      <c r="B13" s="5" t="s">
        <v>61</v>
      </c>
      <c r="C13" s="6">
        <v>90</v>
      </c>
      <c r="D13" s="2"/>
      <c r="E13" s="4" t="s">
        <v>62</v>
      </c>
      <c r="F13" s="5" t="s">
        <v>63</v>
      </c>
      <c r="G13" s="6">
        <v>60</v>
      </c>
    </row>
    <row r="14" spans="1:7" ht="18" x14ac:dyDescent="0.25">
      <c r="A14" s="7" t="s">
        <v>64</v>
      </c>
      <c r="B14" s="8" t="s">
        <v>65</v>
      </c>
      <c r="C14" s="9">
        <v>90</v>
      </c>
      <c r="D14" s="2"/>
      <c r="E14" s="7" t="s">
        <v>66</v>
      </c>
      <c r="F14" s="8" t="s">
        <v>67</v>
      </c>
      <c r="G14" s="9">
        <v>60</v>
      </c>
    </row>
    <row r="15" spans="1:7" ht="18" x14ac:dyDescent="0.25">
      <c r="A15" s="4" t="s">
        <v>68</v>
      </c>
      <c r="B15" s="5" t="s">
        <v>69</v>
      </c>
      <c r="C15" s="6">
        <v>60</v>
      </c>
      <c r="D15" s="2"/>
      <c r="E15" s="4" t="s">
        <v>70</v>
      </c>
      <c r="F15" s="5" t="s">
        <v>71</v>
      </c>
      <c r="G15" s="6">
        <v>60</v>
      </c>
    </row>
    <row r="16" spans="1:7" ht="18" x14ac:dyDescent="0.25">
      <c r="A16" s="7" t="s">
        <v>72</v>
      </c>
      <c r="B16" s="8" t="s">
        <v>73</v>
      </c>
      <c r="C16" s="9">
        <v>30</v>
      </c>
      <c r="D16" s="2"/>
      <c r="E16" s="7" t="s">
        <v>74</v>
      </c>
      <c r="F16" s="8" t="s">
        <v>75</v>
      </c>
      <c r="G16" s="9">
        <v>30</v>
      </c>
    </row>
    <row r="17" spans="1:7" ht="18" x14ac:dyDescent="0.25">
      <c r="A17" s="4" t="s">
        <v>76</v>
      </c>
      <c r="B17" s="5" t="s">
        <v>77</v>
      </c>
      <c r="C17" s="6">
        <v>30</v>
      </c>
      <c r="D17" s="2"/>
      <c r="E17" s="4" t="s">
        <v>78</v>
      </c>
      <c r="F17" s="5" t="s">
        <v>79</v>
      </c>
      <c r="G17" s="6">
        <v>30</v>
      </c>
    </row>
    <row r="18" spans="1:7" ht="18" x14ac:dyDescent="0.25">
      <c r="A18" s="7" t="s">
        <v>80</v>
      </c>
      <c r="B18" s="8" t="s">
        <v>81</v>
      </c>
      <c r="C18" s="9">
        <v>60</v>
      </c>
      <c r="D18" s="2"/>
      <c r="E18" s="7" t="s">
        <v>82</v>
      </c>
      <c r="F18" s="8" t="s">
        <v>83</v>
      </c>
      <c r="G18" s="9">
        <v>30</v>
      </c>
    </row>
    <row r="19" spans="1:7" ht="18" x14ac:dyDescent="0.25">
      <c r="A19" s="4" t="s">
        <v>84</v>
      </c>
      <c r="B19" s="5" t="s">
        <v>85</v>
      </c>
      <c r="C19" s="6">
        <v>30</v>
      </c>
      <c r="D19" s="2"/>
      <c r="E19" s="4" t="s">
        <v>86</v>
      </c>
      <c r="F19" s="5" t="s">
        <v>87</v>
      </c>
      <c r="G19" s="6">
        <v>30</v>
      </c>
    </row>
    <row r="20" spans="1:7" ht="18" x14ac:dyDescent="0.25">
      <c r="A20" s="7" t="s">
        <v>88</v>
      </c>
      <c r="B20" s="8" t="s">
        <v>89</v>
      </c>
      <c r="C20" s="9">
        <v>60</v>
      </c>
      <c r="D20" s="2"/>
      <c r="E20" s="7" t="s">
        <v>90</v>
      </c>
      <c r="F20" s="8" t="s">
        <v>91</v>
      </c>
      <c r="G20" s="9">
        <v>30</v>
      </c>
    </row>
    <row r="21" spans="1:7" ht="18" x14ac:dyDescent="0.25">
      <c r="A21" s="4" t="s">
        <v>92</v>
      </c>
      <c r="B21" s="5" t="s">
        <v>93</v>
      </c>
      <c r="C21" s="6">
        <v>60</v>
      </c>
      <c r="D21" s="2"/>
      <c r="E21" s="4" t="s">
        <v>94</v>
      </c>
      <c r="F21" s="5" t="s">
        <v>95</v>
      </c>
      <c r="G21" s="6">
        <v>60</v>
      </c>
    </row>
    <row r="22" spans="1:7" ht="18" x14ac:dyDescent="0.25">
      <c r="A22" s="7" t="s">
        <v>96</v>
      </c>
      <c r="B22" s="8" t="s">
        <v>97</v>
      </c>
      <c r="C22" s="9">
        <v>60</v>
      </c>
      <c r="D22" s="2"/>
      <c r="E22" s="7" t="s">
        <v>98</v>
      </c>
      <c r="F22" s="8" t="s">
        <v>99</v>
      </c>
      <c r="G22" s="9">
        <v>30</v>
      </c>
    </row>
    <row r="23" spans="1:7" ht="18" x14ac:dyDescent="0.25">
      <c r="A23" s="4" t="s">
        <v>100</v>
      </c>
      <c r="B23" s="5" t="s">
        <v>101</v>
      </c>
      <c r="C23" s="6">
        <v>30</v>
      </c>
      <c r="D23" s="2"/>
      <c r="E23" s="4" t="s">
        <v>102</v>
      </c>
      <c r="F23" s="5" t="s">
        <v>103</v>
      </c>
      <c r="G23" s="6">
        <v>60</v>
      </c>
    </row>
    <row r="24" spans="1:7" ht="18" x14ac:dyDescent="0.25">
      <c r="A24" s="7" t="s">
        <v>104</v>
      </c>
      <c r="B24" s="8" t="s">
        <v>105</v>
      </c>
      <c r="C24" s="9">
        <v>60</v>
      </c>
      <c r="D24" s="2"/>
      <c r="E24" s="7" t="s">
        <v>106</v>
      </c>
      <c r="F24" s="8" t="s">
        <v>107</v>
      </c>
      <c r="G24" s="9">
        <v>30</v>
      </c>
    </row>
    <row r="25" spans="1:7" ht="18" x14ac:dyDescent="0.25">
      <c r="A25" s="4" t="s">
        <v>108</v>
      </c>
      <c r="B25" s="5" t="s">
        <v>109</v>
      </c>
      <c r="C25" s="6">
        <v>30</v>
      </c>
      <c r="D25" s="2"/>
      <c r="E25" s="4" t="s">
        <v>110</v>
      </c>
      <c r="F25" s="5" t="s">
        <v>111</v>
      </c>
      <c r="G25" s="6">
        <v>30</v>
      </c>
    </row>
    <row r="26" spans="1:7" ht="18" x14ac:dyDescent="0.25">
      <c r="A26" s="7" t="s">
        <v>112</v>
      </c>
      <c r="B26" s="8" t="s">
        <v>113</v>
      </c>
      <c r="C26" s="9">
        <v>60</v>
      </c>
      <c r="D26" s="2"/>
      <c r="E26" s="7" t="s">
        <v>114</v>
      </c>
      <c r="F26" s="8" t="s">
        <v>115</v>
      </c>
      <c r="G26" s="9">
        <v>30</v>
      </c>
    </row>
    <row r="27" spans="1:7" ht="18" x14ac:dyDescent="0.25">
      <c r="A27" s="4" t="s">
        <v>116</v>
      </c>
      <c r="B27" s="5" t="s">
        <v>117</v>
      </c>
      <c r="C27" s="6">
        <v>60</v>
      </c>
      <c r="D27" s="2"/>
      <c r="E27" s="4" t="s">
        <v>118</v>
      </c>
      <c r="F27" s="5" t="s">
        <v>119</v>
      </c>
      <c r="G27" s="6">
        <v>60</v>
      </c>
    </row>
    <row r="28" spans="1:7" ht="18" x14ac:dyDescent="0.25">
      <c r="A28" s="7" t="s">
        <v>120</v>
      </c>
      <c r="B28" s="8" t="s">
        <v>121</v>
      </c>
      <c r="C28" s="9">
        <v>60</v>
      </c>
      <c r="D28" s="2"/>
      <c r="E28" s="7" t="s">
        <v>122</v>
      </c>
      <c r="F28" s="8" t="s">
        <v>123</v>
      </c>
      <c r="G28" s="9">
        <v>60</v>
      </c>
    </row>
    <row r="29" spans="1:7" ht="18" x14ac:dyDescent="0.25">
      <c r="A29" s="4" t="s">
        <v>124</v>
      </c>
      <c r="B29" s="5" t="s">
        <v>125</v>
      </c>
      <c r="C29" s="6">
        <v>60</v>
      </c>
      <c r="D29" s="2"/>
      <c r="E29" s="4" t="s">
        <v>126</v>
      </c>
      <c r="F29" s="5" t="s">
        <v>127</v>
      </c>
      <c r="G29" s="6">
        <v>60</v>
      </c>
    </row>
    <row r="30" spans="1:7" ht="18" customHeight="1" x14ac:dyDescent="0.25">
      <c r="A30" s="7" t="s">
        <v>128</v>
      </c>
      <c r="B30" s="8" t="s">
        <v>129</v>
      </c>
      <c r="C30" s="9">
        <v>30</v>
      </c>
      <c r="D30" s="2"/>
      <c r="E30" s="7" t="s">
        <v>130</v>
      </c>
      <c r="F30" s="8" t="s">
        <v>131</v>
      </c>
      <c r="G30" s="9">
        <v>60</v>
      </c>
    </row>
    <row r="31" spans="1:7" ht="18" x14ac:dyDescent="0.25">
      <c r="A31" s="4" t="s">
        <v>132</v>
      </c>
      <c r="B31" s="5" t="s">
        <v>133</v>
      </c>
      <c r="C31" s="6">
        <v>60</v>
      </c>
      <c r="D31" s="2"/>
      <c r="E31" s="4" t="s">
        <v>134</v>
      </c>
      <c r="F31" s="5" t="s">
        <v>135</v>
      </c>
      <c r="G31" s="6">
        <v>60</v>
      </c>
    </row>
    <row r="32" spans="1:7" ht="36" x14ac:dyDescent="0.25">
      <c r="A32" s="7" t="s">
        <v>136</v>
      </c>
      <c r="B32" s="8" t="s">
        <v>137</v>
      </c>
      <c r="C32" s="9">
        <v>60</v>
      </c>
      <c r="D32" s="2"/>
      <c r="E32" s="7" t="s">
        <v>138</v>
      </c>
      <c r="F32" s="8" t="s">
        <v>139</v>
      </c>
      <c r="G32" s="9">
        <v>60</v>
      </c>
    </row>
    <row r="33" spans="1:7" ht="18" x14ac:dyDescent="0.25">
      <c r="A33" s="4" t="s">
        <v>140</v>
      </c>
      <c r="B33" s="5" t="s">
        <v>141</v>
      </c>
      <c r="C33" s="6">
        <v>60</v>
      </c>
      <c r="D33" s="2"/>
      <c r="E33" s="4" t="s">
        <v>142</v>
      </c>
      <c r="F33" s="5" t="s">
        <v>143</v>
      </c>
      <c r="G33" s="6">
        <v>60</v>
      </c>
    </row>
    <row r="34" spans="1:7" ht="18" x14ac:dyDescent="0.25">
      <c r="A34" s="7" t="s">
        <v>144</v>
      </c>
      <c r="B34" s="8" t="s">
        <v>145</v>
      </c>
      <c r="C34" s="9">
        <v>30</v>
      </c>
      <c r="D34" s="2"/>
      <c r="E34" s="7" t="s">
        <v>146</v>
      </c>
      <c r="F34" s="8" t="s">
        <v>147</v>
      </c>
      <c r="G34" s="9">
        <v>60</v>
      </c>
    </row>
    <row r="35" spans="1:7" ht="18" x14ac:dyDescent="0.25">
      <c r="A35" s="4" t="s">
        <v>148</v>
      </c>
      <c r="B35" s="5" t="s">
        <v>149</v>
      </c>
      <c r="C35" s="6">
        <v>60</v>
      </c>
      <c r="D35" s="2"/>
      <c r="E35" s="4" t="s">
        <v>150</v>
      </c>
      <c r="F35" s="5" t="s">
        <v>151</v>
      </c>
      <c r="G35" s="6">
        <v>30</v>
      </c>
    </row>
    <row r="36" spans="1:7" ht="18" x14ac:dyDescent="0.25">
      <c r="A36" s="7" t="s">
        <v>152</v>
      </c>
      <c r="B36" s="8" t="s">
        <v>153</v>
      </c>
      <c r="C36" s="9">
        <v>60</v>
      </c>
      <c r="D36" s="2"/>
      <c r="E36" s="7" t="s">
        <v>154</v>
      </c>
      <c r="F36" s="8" t="s">
        <v>155</v>
      </c>
      <c r="G36" s="9">
        <v>60</v>
      </c>
    </row>
    <row r="37" spans="1:7" ht="18" x14ac:dyDescent="0.25">
      <c r="A37" s="4" t="s">
        <v>156</v>
      </c>
      <c r="B37" s="5" t="s">
        <v>157</v>
      </c>
      <c r="C37" s="6">
        <v>60</v>
      </c>
      <c r="D37" s="2"/>
      <c r="E37" s="4" t="s">
        <v>158</v>
      </c>
      <c r="F37" s="5" t="s">
        <v>159</v>
      </c>
      <c r="G37" s="6">
        <v>30</v>
      </c>
    </row>
    <row r="38" spans="1:7" ht="18" x14ac:dyDescent="0.25">
      <c r="A38" s="7" t="s">
        <v>160</v>
      </c>
      <c r="B38" s="8" t="s">
        <v>161</v>
      </c>
      <c r="C38" s="9">
        <v>60</v>
      </c>
      <c r="D38" s="2"/>
      <c r="E38" s="7" t="s">
        <v>162</v>
      </c>
      <c r="F38" s="8" t="s">
        <v>163</v>
      </c>
      <c r="G38" s="9">
        <v>60</v>
      </c>
    </row>
    <row r="39" spans="1:7" ht="18" x14ac:dyDescent="0.25">
      <c r="A39" s="4" t="s">
        <v>164</v>
      </c>
      <c r="B39" s="5" t="s">
        <v>165</v>
      </c>
      <c r="C39" s="6">
        <v>30</v>
      </c>
      <c r="D39" s="2"/>
      <c r="E39" s="4" t="s">
        <v>166</v>
      </c>
      <c r="F39" s="5" t="s">
        <v>167</v>
      </c>
      <c r="G39" s="6">
        <v>30</v>
      </c>
    </row>
    <row r="40" spans="1:7" ht="18" x14ac:dyDescent="0.25">
      <c r="A40" s="7" t="s">
        <v>168</v>
      </c>
      <c r="B40" s="8" t="s">
        <v>169</v>
      </c>
      <c r="C40" s="9">
        <v>30</v>
      </c>
      <c r="D40" s="2"/>
      <c r="E40" s="7" t="s">
        <v>170</v>
      </c>
      <c r="F40" s="8" t="s">
        <v>171</v>
      </c>
      <c r="G40" s="9">
        <v>60</v>
      </c>
    </row>
    <row r="41" spans="1:7" ht="18" customHeight="1" x14ac:dyDescent="0.25">
      <c r="A41" s="4" t="s">
        <v>172</v>
      </c>
      <c r="B41" s="5" t="s">
        <v>173</v>
      </c>
      <c r="C41" s="6">
        <v>60</v>
      </c>
      <c r="D41" s="2"/>
      <c r="E41" s="4" t="s">
        <v>174</v>
      </c>
      <c r="F41" s="5" t="s">
        <v>175</v>
      </c>
      <c r="G41" s="6">
        <v>60</v>
      </c>
    </row>
    <row r="42" spans="1:7" ht="18" x14ac:dyDescent="0.25">
      <c r="A42" s="7" t="s">
        <v>176</v>
      </c>
      <c r="B42" s="8" t="s">
        <v>177</v>
      </c>
      <c r="C42" s="9">
        <v>60</v>
      </c>
      <c r="D42" s="2"/>
      <c r="E42" s="7" t="s">
        <v>178</v>
      </c>
      <c r="F42" s="8" t="s">
        <v>179</v>
      </c>
      <c r="G42" s="9">
        <v>60</v>
      </c>
    </row>
    <row r="43" spans="1:7" ht="18" x14ac:dyDescent="0.25">
      <c r="A43" s="4" t="s">
        <v>180</v>
      </c>
      <c r="B43" s="5" t="s">
        <v>155</v>
      </c>
      <c r="C43" s="6">
        <v>60</v>
      </c>
      <c r="D43" s="2"/>
      <c r="E43" s="4" t="s">
        <v>181</v>
      </c>
      <c r="F43" s="5" t="s">
        <v>182</v>
      </c>
      <c r="G43" s="6">
        <v>60</v>
      </c>
    </row>
    <row r="44" spans="1:7" ht="18" x14ac:dyDescent="0.25">
      <c r="A44" s="7" t="s">
        <v>183</v>
      </c>
      <c r="B44" s="8" t="s">
        <v>184</v>
      </c>
      <c r="C44" s="9">
        <v>60</v>
      </c>
      <c r="D44" s="2"/>
      <c r="E44" s="7" t="s">
        <v>185</v>
      </c>
      <c r="F44" s="8" t="s">
        <v>186</v>
      </c>
      <c r="G44" s="9">
        <v>60</v>
      </c>
    </row>
    <row r="45" spans="1:7" ht="18" x14ac:dyDescent="0.25">
      <c r="A45" s="4" t="s">
        <v>187</v>
      </c>
      <c r="B45" s="5" t="s">
        <v>188</v>
      </c>
      <c r="C45" s="6">
        <v>30</v>
      </c>
      <c r="D45" s="2"/>
      <c r="E45" s="4" t="s">
        <v>189</v>
      </c>
      <c r="F45" s="5" t="s">
        <v>190</v>
      </c>
      <c r="G45" s="6">
        <v>60</v>
      </c>
    </row>
    <row r="46" spans="1:7" ht="18" x14ac:dyDescent="0.25">
      <c r="A46" s="7" t="s">
        <v>191</v>
      </c>
      <c r="B46" s="8" t="s">
        <v>192</v>
      </c>
      <c r="C46" s="9">
        <v>45</v>
      </c>
      <c r="D46" s="2"/>
      <c r="E46" s="7" t="s">
        <v>193</v>
      </c>
      <c r="F46" s="8" t="s">
        <v>194</v>
      </c>
      <c r="G46" s="9">
        <v>60</v>
      </c>
    </row>
    <row r="47" spans="1:7" ht="18" x14ac:dyDescent="0.25">
      <c r="A47" s="4" t="s">
        <v>195</v>
      </c>
      <c r="B47" s="5" t="s">
        <v>196</v>
      </c>
      <c r="C47" s="6">
        <v>30</v>
      </c>
      <c r="D47" s="2"/>
      <c r="E47" s="4" t="s">
        <v>197</v>
      </c>
      <c r="F47" s="5" t="s">
        <v>198</v>
      </c>
      <c r="G47" s="6">
        <v>60</v>
      </c>
    </row>
    <row r="48" spans="1:7" ht="18" x14ac:dyDescent="0.25">
      <c r="A48" s="7" t="s">
        <v>199</v>
      </c>
      <c r="B48" s="8" t="s">
        <v>200</v>
      </c>
      <c r="C48" s="9">
        <v>60</v>
      </c>
      <c r="D48" s="2"/>
      <c r="E48" s="7" t="s">
        <v>201</v>
      </c>
      <c r="F48" s="8" t="s">
        <v>202</v>
      </c>
      <c r="G48" s="9">
        <v>60</v>
      </c>
    </row>
    <row r="49" spans="1:7" ht="18" x14ac:dyDescent="0.25">
      <c r="A49" s="4" t="s">
        <v>203</v>
      </c>
      <c r="B49" s="5" t="s">
        <v>204</v>
      </c>
      <c r="C49" s="6">
        <v>60</v>
      </c>
      <c r="D49" s="2"/>
      <c r="E49" s="4" t="s">
        <v>205</v>
      </c>
      <c r="F49" s="5" t="s">
        <v>206</v>
      </c>
      <c r="G49" s="6">
        <v>30</v>
      </c>
    </row>
    <row r="50" spans="1:7" ht="18" x14ac:dyDescent="0.25">
      <c r="A50" s="7" t="s">
        <v>207</v>
      </c>
      <c r="B50" s="8" t="s">
        <v>208</v>
      </c>
      <c r="C50" s="9">
        <v>60</v>
      </c>
      <c r="D50" s="2"/>
      <c r="E50" s="7" t="s">
        <v>209</v>
      </c>
      <c r="F50" s="8" t="s">
        <v>210</v>
      </c>
      <c r="G50" s="9">
        <v>60</v>
      </c>
    </row>
    <row r="51" spans="1:7" ht="18" x14ac:dyDescent="0.25">
      <c r="A51" s="4" t="s">
        <v>211</v>
      </c>
      <c r="B51" s="5" t="s">
        <v>212</v>
      </c>
      <c r="C51" s="6">
        <v>60</v>
      </c>
      <c r="D51" s="2"/>
      <c r="E51" s="4" t="s">
        <v>213</v>
      </c>
      <c r="F51" s="5" t="s">
        <v>214</v>
      </c>
      <c r="G51" s="6">
        <v>60</v>
      </c>
    </row>
    <row r="52" spans="1:7" ht="18" customHeight="1" x14ac:dyDescent="0.25">
      <c r="A52" s="7" t="s">
        <v>215</v>
      </c>
      <c r="B52" s="8" t="s">
        <v>216</v>
      </c>
      <c r="C52" s="9">
        <v>60</v>
      </c>
      <c r="D52" s="2"/>
      <c r="E52" s="7" t="s">
        <v>217</v>
      </c>
      <c r="F52" s="8" t="s">
        <v>218</v>
      </c>
      <c r="G52" s="9">
        <v>30</v>
      </c>
    </row>
    <row r="53" spans="1:7" ht="18" x14ac:dyDescent="0.25">
      <c r="A53" s="4" t="s">
        <v>219</v>
      </c>
      <c r="B53" s="5" t="s">
        <v>220</v>
      </c>
      <c r="C53" s="6">
        <v>60</v>
      </c>
      <c r="D53" s="2"/>
      <c r="E53" s="4" t="s">
        <v>221</v>
      </c>
      <c r="F53" s="5" t="s">
        <v>222</v>
      </c>
      <c r="G53" s="6">
        <v>60</v>
      </c>
    </row>
    <row r="54" spans="1:7" ht="18" x14ac:dyDescent="0.25">
      <c r="A54" s="7" t="s">
        <v>223</v>
      </c>
      <c r="B54" s="8" t="s">
        <v>224</v>
      </c>
      <c r="C54" s="9">
        <v>60</v>
      </c>
      <c r="D54" s="2"/>
      <c r="E54" s="7" t="s">
        <v>225</v>
      </c>
      <c r="F54" s="8" t="s">
        <v>226</v>
      </c>
      <c r="G54" s="9">
        <v>30</v>
      </c>
    </row>
    <row r="55" spans="1:7" ht="18" x14ac:dyDescent="0.25">
      <c r="A55" s="4" t="s">
        <v>227</v>
      </c>
      <c r="B55" s="5" t="s">
        <v>228</v>
      </c>
      <c r="C55" s="6">
        <v>60</v>
      </c>
      <c r="D55" s="2"/>
      <c r="E55" s="4" t="s">
        <v>229</v>
      </c>
      <c r="F55" s="5" t="s">
        <v>230</v>
      </c>
      <c r="G55" s="6">
        <v>60</v>
      </c>
    </row>
    <row r="56" spans="1:7" ht="18" x14ac:dyDescent="0.25">
      <c r="A56" s="7" t="s">
        <v>231</v>
      </c>
      <c r="B56" s="8" t="s">
        <v>232</v>
      </c>
      <c r="C56" s="9">
        <v>60</v>
      </c>
      <c r="D56" s="2"/>
      <c r="E56" s="7" t="s">
        <v>233</v>
      </c>
      <c r="F56" s="8" t="s">
        <v>234</v>
      </c>
      <c r="G56" s="9">
        <v>60</v>
      </c>
    </row>
    <row r="57" spans="1:7" ht="18" x14ac:dyDescent="0.25">
      <c r="A57" s="4" t="s">
        <v>235</v>
      </c>
      <c r="B57" s="5" t="s">
        <v>236</v>
      </c>
      <c r="C57" s="6">
        <v>60</v>
      </c>
      <c r="D57" s="2"/>
      <c r="E57" s="4" t="s">
        <v>237</v>
      </c>
      <c r="F57" s="5" t="s">
        <v>238</v>
      </c>
      <c r="G57" s="6">
        <v>60</v>
      </c>
    </row>
    <row r="58" spans="1:7" ht="18" x14ac:dyDescent="0.25">
      <c r="A58" s="7" t="s">
        <v>239</v>
      </c>
      <c r="B58" s="8" t="s">
        <v>240</v>
      </c>
      <c r="C58" s="9">
        <v>60</v>
      </c>
      <c r="D58" s="2"/>
      <c r="E58" s="7" t="s">
        <v>241</v>
      </c>
      <c r="F58" s="8" t="s">
        <v>242</v>
      </c>
      <c r="G58" s="9">
        <v>60</v>
      </c>
    </row>
    <row r="59" spans="1:7" ht="18" x14ac:dyDescent="0.25">
      <c r="A59" s="4" t="s">
        <v>243</v>
      </c>
      <c r="B59" s="5" t="s">
        <v>244</v>
      </c>
      <c r="C59" s="6">
        <v>60</v>
      </c>
      <c r="D59" s="2"/>
      <c r="E59" s="4" t="s">
        <v>245</v>
      </c>
      <c r="F59" s="5" t="s">
        <v>246</v>
      </c>
      <c r="G59" s="6">
        <v>60</v>
      </c>
    </row>
    <row r="60" spans="1:7" ht="18" x14ac:dyDescent="0.25">
      <c r="A60" s="7" t="s">
        <v>247</v>
      </c>
      <c r="B60" s="8" t="s">
        <v>248</v>
      </c>
      <c r="C60" s="9">
        <v>60</v>
      </c>
      <c r="D60" s="2"/>
      <c r="E60" s="7" t="s">
        <v>249</v>
      </c>
      <c r="F60" s="8" t="s">
        <v>250</v>
      </c>
      <c r="G60" s="9">
        <v>60</v>
      </c>
    </row>
    <row r="61" spans="1:7" ht="18" x14ac:dyDescent="0.25">
      <c r="A61" s="4" t="s">
        <v>251</v>
      </c>
      <c r="B61" s="5" t="s">
        <v>252</v>
      </c>
      <c r="C61" s="6">
        <v>60</v>
      </c>
      <c r="D61" s="2"/>
      <c r="E61" s="4" t="s">
        <v>253</v>
      </c>
      <c r="F61" s="5" t="s">
        <v>254</v>
      </c>
      <c r="G61" s="6">
        <v>60</v>
      </c>
    </row>
    <row r="62" spans="1:7" ht="18" x14ac:dyDescent="0.25">
      <c r="A62" s="7" t="s">
        <v>255</v>
      </c>
      <c r="B62" s="8" t="s">
        <v>256</v>
      </c>
      <c r="C62" s="9">
        <v>60</v>
      </c>
      <c r="D62" s="2"/>
      <c r="E62" s="7" t="s">
        <v>257</v>
      </c>
      <c r="F62" s="8" t="s">
        <v>258</v>
      </c>
      <c r="G62" s="9">
        <v>60</v>
      </c>
    </row>
    <row r="63" spans="1:7" ht="18" x14ac:dyDescent="0.25">
      <c r="A63" s="4" t="s">
        <v>259</v>
      </c>
      <c r="B63" s="5" t="s">
        <v>260</v>
      </c>
      <c r="C63" s="6">
        <v>60</v>
      </c>
      <c r="D63" s="2"/>
      <c r="E63" s="4" t="s">
        <v>261</v>
      </c>
      <c r="F63" s="5" t="s">
        <v>262</v>
      </c>
      <c r="G63" s="6">
        <v>30</v>
      </c>
    </row>
    <row r="64" spans="1:7" ht="18" x14ac:dyDescent="0.25">
      <c r="A64" s="7" t="s">
        <v>263</v>
      </c>
      <c r="B64" s="8" t="s">
        <v>264</v>
      </c>
      <c r="C64" s="9">
        <v>60</v>
      </c>
      <c r="D64" s="2"/>
      <c r="E64" s="7" t="s">
        <v>265</v>
      </c>
      <c r="F64" s="8" t="s">
        <v>266</v>
      </c>
      <c r="G64" s="9">
        <v>30</v>
      </c>
    </row>
    <row r="65" spans="1:7" ht="18" x14ac:dyDescent="0.25">
      <c r="A65" s="4" t="s">
        <v>267</v>
      </c>
      <c r="B65" s="5" t="s">
        <v>268</v>
      </c>
      <c r="C65" s="6">
        <v>60</v>
      </c>
      <c r="D65" s="2"/>
      <c r="E65" s="4" t="s">
        <v>269</v>
      </c>
      <c r="F65" s="5" t="s">
        <v>270</v>
      </c>
      <c r="G65" s="6">
        <v>30</v>
      </c>
    </row>
    <row r="66" spans="1:7" ht="18" x14ac:dyDescent="0.25">
      <c r="A66" s="7" t="s">
        <v>271</v>
      </c>
      <c r="B66" s="8" t="s">
        <v>272</v>
      </c>
      <c r="C66" s="9">
        <v>60</v>
      </c>
      <c r="D66" s="2"/>
      <c r="E66" s="7" t="s">
        <v>273</v>
      </c>
      <c r="F66" s="8" t="s">
        <v>274</v>
      </c>
      <c r="G66" s="9">
        <v>60</v>
      </c>
    </row>
    <row r="67" spans="1:7" ht="18" x14ac:dyDescent="0.25">
      <c r="A67" s="4" t="s">
        <v>275</v>
      </c>
      <c r="B67" s="5" t="s">
        <v>276</v>
      </c>
      <c r="C67" s="6">
        <v>60</v>
      </c>
      <c r="D67" s="2"/>
      <c r="E67" s="4" t="s">
        <v>277</v>
      </c>
      <c r="F67" s="5" t="s">
        <v>278</v>
      </c>
      <c r="G67" s="6">
        <v>30</v>
      </c>
    </row>
    <row r="68" spans="1:7" ht="18" x14ac:dyDescent="0.25">
      <c r="A68" s="7" t="s">
        <v>279</v>
      </c>
      <c r="B68" s="8" t="s">
        <v>280</v>
      </c>
      <c r="C68" s="9">
        <v>60</v>
      </c>
      <c r="D68" s="2"/>
      <c r="E68" s="7" t="s">
        <v>281</v>
      </c>
      <c r="F68" s="8" t="s">
        <v>282</v>
      </c>
      <c r="G68" s="9">
        <v>60</v>
      </c>
    </row>
    <row r="69" spans="1:7" ht="18" x14ac:dyDescent="0.25">
      <c r="A69" s="4" t="s">
        <v>283</v>
      </c>
      <c r="B69" s="5" t="s">
        <v>284</v>
      </c>
      <c r="C69" s="6">
        <v>60</v>
      </c>
      <c r="D69" s="2"/>
      <c r="E69" s="4" t="s">
        <v>285</v>
      </c>
      <c r="F69" s="5" t="s">
        <v>286</v>
      </c>
      <c r="G69" s="6">
        <v>60</v>
      </c>
    </row>
    <row r="70" spans="1:7" ht="18" x14ac:dyDescent="0.25">
      <c r="A70" s="7" t="s">
        <v>287</v>
      </c>
      <c r="B70" s="8" t="s">
        <v>288</v>
      </c>
      <c r="C70" s="9">
        <v>60</v>
      </c>
      <c r="D70" s="2"/>
      <c r="E70" s="7" t="s">
        <v>289</v>
      </c>
      <c r="F70" s="8" t="s">
        <v>290</v>
      </c>
      <c r="G70" s="9">
        <v>60</v>
      </c>
    </row>
    <row r="71" spans="1:7" ht="18" x14ac:dyDescent="0.25">
      <c r="A71" s="4" t="s">
        <v>291</v>
      </c>
      <c r="B71" s="5" t="s">
        <v>292</v>
      </c>
      <c r="C71" s="6">
        <v>60</v>
      </c>
      <c r="D71" s="2"/>
      <c r="E71" s="4" t="s">
        <v>293</v>
      </c>
      <c r="F71" s="5" t="s">
        <v>294</v>
      </c>
      <c r="G71" s="6">
        <v>60</v>
      </c>
    </row>
    <row r="72" spans="1:7" ht="18" x14ac:dyDescent="0.25">
      <c r="A72" s="7" t="s">
        <v>295</v>
      </c>
      <c r="B72" s="8" t="s">
        <v>296</v>
      </c>
      <c r="C72" s="9">
        <v>60</v>
      </c>
      <c r="D72" s="2"/>
      <c r="E72" s="7" t="s">
        <v>297</v>
      </c>
      <c r="F72" s="8" t="s">
        <v>298</v>
      </c>
      <c r="G72" s="9">
        <v>60</v>
      </c>
    </row>
    <row r="73" spans="1:7" ht="18" x14ac:dyDescent="0.25">
      <c r="A73" s="4" t="s">
        <v>299</v>
      </c>
      <c r="B73" s="5" t="s">
        <v>300</v>
      </c>
      <c r="C73" s="6">
        <v>60</v>
      </c>
      <c r="D73" s="2"/>
      <c r="E73" s="4" t="s">
        <v>301</v>
      </c>
      <c r="F73" s="5" t="s">
        <v>302</v>
      </c>
      <c r="G73" s="6">
        <v>60</v>
      </c>
    </row>
    <row r="74" spans="1:7" ht="18" x14ac:dyDescent="0.25">
      <c r="A74" s="7" t="s">
        <v>303</v>
      </c>
      <c r="B74" s="8" t="s">
        <v>304</v>
      </c>
      <c r="C74" s="9">
        <v>60</v>
      </c>
      <c r="D74" s="2"/>
      <c r="E74" s="7" t="s">
        <v>305</v>
      </c>
      <c r="F74" s="8" t="s">
        <v>306</v>
      </c>
      <c r="G74" s="9">
        <v>60</v>
      </c>
    </row>
    <row r="75" spans="1:7" ht="18" x14ac:dyDescent="0.25">
      <c r="A75" s="4" t="s">
        <v>307</v>
      </c>
      <c r="B75" s="5" t="s">
        <v>308</v>
      </c>
      <c r="C75" s="6">
        <v>60</v>
      </c>
      <c r="D75" s="2"/>
      <c r="E75" s="4" t="s">
        <v>309</v>
      </c>
      <c r="F75" s="5" t="s">
        <v>310</v>
      </c>
      <c r="G75" s="6">
        <v>60</v>
      </c>
    </row>
    <row r="76" spans="1:7" ht="18" x14ac:dyDescent="0.25">
      <c r="A76" s="7" t="s">
        <v>311</v>
      </c>
      <c r="B76" s="8" t="s">
        <v>312</v>
      </c>
      <c r="C76" s="9">
        <v>60</v>
      </c>
      <c r="D76" s="2"/>
      <c r="E76" s="7" t="s">
        <v>313</v>
      </c>
      <c r="F76" s="8" t="s">
        <v>314</v>
      </c>
      <c r="G76" s="9">
        <v>60</v>
      </c>
    </row>
    <row r="77" spans="1:7" ht="18" x14ac:dyDescent="0.25">
      <c r="A77" s="4" t="s">
        <v>315</v>
      </c>
      <c r="B77" s="5" t="s">
        <v>316</v>
      </c>
      <c r="C77" s="6">
        <v>60</v>
      </c>
      <c r="D77" s="2"/>
      <c r="E77" s="4" t="s">
        <v>317</v>
      </c>
      <c r="F77" s="5" t="s">
        <v>318</v>
      </c>
      <c r="G77" s="6">
        <v>30</v>
      </c>
    </row>
    <row r="78" spans="1:7" ht="18" x14ac:dyDescent="0.25">
      <c r="A78" s="7" t="s">
        <v>319</v>
      </c>
      <c r="B78" s="8" t="s">
        <v>320</v>
      </c>
      <c r="C78" s="9">
        <v>60</v>
      </c>
      <c r="D78" s="2"/>
      <c r="E78" s="7" t="s">
        <v>321</v>
      </c>
      <c r="F78" s="8" t="s">
        <v>322</v>
      </c>
      <c r="G78" s="9">
        <v>30</v>
      </c>
    </row>
    <row r="79" spans="1:7" ht="18" x14ac:dyDescent="0.25">
      <c r="A79" s="4" t="s">
        <v>323</v>
      </c>
      <c r="B79" s="5" t="s">
        <v>324</v>
      </c>
      <c r="C79" s="6">
        <v>60</v>
      </c>
      <c r="D79" s="2"/>
      <c r="E79" s="4" t="s">
        <v>325</v>
      </c>
      <c r="F79" s="5" t="s">
        <v>326</v>
      </c>
      <c r="G79" s="6">
        <v>30</v>
      </c>
    </row>
    <row r="80" spans="1:7" ht="18" x14ac:dyDescent="0.25">
      <c r="A80" s="7" t="s">
        <v>327</v>
      </c>
      <c r="B80" s="8" t="s">
        <v>246</v>
      </c>
      <c r="C80" s="9">
        <v>60</v>
      </c>
      <c r="D80" s="2"/>
      <c r="E80" s="7" t="s">
        <v>328</v>
      </c>
      <c r="F80" s="8" t="s">
        <v>329</v>
      </c>
      <c r="G80" s="9">
        <v>30</v>
      </c>
    </row>
    <row r="81" spans="1:7" ht="18" x14ac:dyDescent="0.25">
      <c r="A81" s="4" t="s">
        <v>330</v>
      </c>
      <c r="B81" s="5" t="s">
        <v>331</v>
      </c>
      <c r="C81" s="6">
        <v>60</v>
      </c>
      <c r="D81" s="2"/>
      <c r="E81" s="4" t="s">
        <v>72</v>
      </c>
      <c r="F81" s="5" t="s">
        <v>73</v>
      </c>
      <c r="G81" s="6">
        <v>30</v>
      </c>
    </row>
    <row r="82" spans="1:7" ht="18" x14ac:dyDescent="0.25">
      <c r="A82" s="7" t="s">
        <v>332</v>
      </c>
      <c r="B82" s="8" t="s">
        <v>306</v>
      </c>
      <c r="C82" s="9">
        <v>60</v>
      </c>
      <c r="D82" s="2"/>
      <c r="E82" s="7" t="s">
        <v>333</v>
      </c>
      <c r="F82" s="8" t="s">
        <v>334</v>
      </c>
      <c r="G82" s="9">
        <v>60</v>
      </c>
    </row>
    <row r="83" spans="1:7" ht="18" x14ac:dyDescent="0.25">
      <c r="A83" s="4" t="s">
        <v>335</v>
      </c>
      <c r="B83" s="5" t="s">
        <v>336</v>
      </c>
      <c r="C83" s="6">
        <v>60</v>
      </c>
      <c r="D83" s="2"/>
      <c r="E83" s="4" t="s">
        <v>337</v>
      </c>
      <c r="F83" s="5" t="s">
        <v>338</v>
      </c>
      <c r="G83" s="6">
        <v>60</v>
      </c>
    </row>
    <row r="84" spans="1:7" ht="18" x14ac:dyDescent="0.25">
      <c r="A84" s="7" t="s">
        <v>339</v>
      </c>
      <c r="B84" s="8" t="s">
        <v>340</v>
      </c>
      <c r="C84" s="9">
        <v>60</v>
      </c>
      <c r="D84" s="2"/>
      <c r="E84" s="7" t="s">
        <v>199</v>
      </c>
      <c r="F84" s="8" t="s">
        <v>200</v>
      </c>
      <c r="G84" s="9">
        <v>60</v>
      </c>
    </row>
    <row r="85" spans="1:7" ht="18" x14ac:dyDescent="0.25">
      <c r="A85" s="4" t="s">
        <v>341</v>
      </c>
      <c r="B85" s="5" t="s">
        <v>342</v>
      </c>
      <c r="C85" s="6">
        <v>60</v>
      </c>
      <c r="D85" s="2"/>
      <c r="E85" s="4" t="s">
        <v>203</v>
      </c>
      <c r="F85" s="5" t="s">
        <v>204</v>
      </c>
      <c r="G85" s="6">
        <v>60</v>
      </c>
    </row>
    <row r="86" spans="1:7" ht="18" x14ac:dyDescent="0.25">
      <c r="A86" s="7" t="s">
        <v>343</v>
      </c>
      <c r="B86" s="8" t="s">
        <v>344</v>
      </c>
      <c r="C86" s="9">
        <v>60</v>
      </c>
      <c r="D86" s="2"/>
      <c r="E86" s="7" t="s">
        <v>207</v>
      </c>
      <c r="F86" s="8" t="s">
        <v>208</v>
      </c>
      <c r="G86" s="9">
        <v>60</v>
      </c>
    </row>
    <row r="87" spans="1:7" ht="18" x14ac:dyDescent="0.25">
      <c r="A87" s="4" t="s">
        <v>345</v>
      </c>
      <c r="B87" s="5" t="s">
        <v>346</v>
      </c>
      <c r="C87" s="6">
        <v>60</v>
      </c>
      <c r="D87" s="2"/>
      <c r="E87" s="4" t="s">
        <v>211</v>
      </c>
      <c r="F87" s="5" t="s">
        <v>212</v>
      </c>
      <c r="G87" s="6">
        <v>60</v>
      </c>
    </row>
    <row r="88" spans="1:7" ht="36" x14ac:dyDescent="0.25">
      <c r="A88" s="7" t="s">
        <v>347</v>
      </c>
      <c r="B88" s="8" t="s">
        <v>348</v>
      </c>
      <c r="C88" s="9">
        <v>60</v>
      </c>
      <c r="D88" s="2"/>
      <c r="E88" s="7" t="s">
        <v>215</v>
      </c>
      <c r="F88" s="8" t="s">
        <v>216</v>
      </c>
      <c r="G88" s="9">
        <v>60</v>
      </c>
    </row>
    <row r="89" spans="1:7" ht="18" x14ac:dyDescent="0.25">
      <c r="A89" s="4" t="s">
        <v>349</v>
      </c>
      <c r="B89" s="5" t="s">
        <v>350</v>
      </c>
      <c r="C89" s="6">
        <v>60</v>
      </c>
      <c r="D89" s="2"/>
      <c r="E89" s="4" t="s">
        <v>219</v>
      </c>
      <c r="F89" s="5" t="s">
        <v>220</v>
      </c>
      <c r="G89" s="6">
        <v>60</v>
      </c>
    </row>
    <row r="90" spans="1:7" ht="36" x14ac:dyDescent="0.25">
      <c r="A90" s="7" t="s">
        <v>351</v>
      </c>
      <c r="B90" s="8" t="s">
        <v>352</v>
      </c>
      <c r="C90" s="9">
        <v>60</v>
      </c>
      <c r="D90" s="2"/>
      <c r="E90" s="7" t="s">
        <v>223</v>
      </c>
      <c r="F90" s="8" t="s">
        <v>224</v>
      </c>
      <c r="G90" s="9">
        <v>60</v>
      </c>
    </row>
    <row r="91" spans="1:7" ht="18" x14ac:dyDescent="0.25">
      <c r="A91" s="4" t="s">
        <v>353</v>
      </c>
      <c r="B91" s="5" t="s">
        <v>354</v>
      </c>
      <c r="C91" s="6">
        <v>60</v>
      </c>
      <c r="D91" s="2"/>
      <c r="E91" s="4" t="s">
        <v>227</v>
      </c>
      <c r="F91" s="5" t="s">
        <v>228</v>
      </c>
      <c r="G91" s="6">
        <v>60</v>
      </c>
    </row>
    <row r="92" spans="1:7" ht="18" x14ac:dyDescent="0.25">
      <c r="A92" s="7" t="s">
        <v>355</v>
      </c>
      <c r="B92" s="8" t="s">
        <v>356</v>
      </c>
      <c r="C92" s="9">
        <v>60</v>
      </c>
      <c r="D92" s="2"/>
      <c r="E92" s="7" t="s">
        <v>231</v>
      </c>
      <c r="F92" s="8" t="s">
        <v>232</v>
      </c>
      <c r="G92" s="9">
        <v>60</v>
      </c>
    </row>
    <row r="93" spans="1:7" ht="18" x14ac:dyDescent="0.25">
      <c r="A93" s="4" t="s">
        <v>357</v>
      </c>
      <c r="B93" s="5" t="s">
        <v>358</v>
      </c>
      <c r="C93" s="6">
        <v>60</v>
      </c>
      <c r="D93" s="2"/>
      <c r="E93" s="4" t="s">
        <v>243</v>
      </c>
      <c r="F93" s="5" t="s">
        <v>244</v>
      </c>
      <c r="G93" s="6">
        <v>60</v>
      </c>
    </row>
    <row r="94" spans="1:7" ht="18" x14ac:dyDescent="0.25">
      <c r="A94" s="7" t="s">
        <v>359</v>
      </c>
      <c r="B94" s="8" t="s">
        <v>266</v>
      </c>
      <c r="C94" s="9">
        <v>30</v>
      </c>
      <c r="D94" s="2"/>
      <c r="E94" s="7" t="s">
        <v>247</v>
      </c>
      <c r="F94" s="8" t="s">
        <v>248</v>
      </c>
      <c r="G94" s="9">
        <v>60</v>
      </c>
    </row>
    <row r="95" spans="1:7" ht="18" x14ac:dyDescent="0.25">
      <c r="A95" s="4" t="s">
        <v>360</v>
      </c>
      <c r="B95" s="5" t="s">
        <v>361</v>
      </c>
      <c r="C95" s="6">
        <v>60</v>
      </c>
      <c r="D95" s="2"/>
      <c r="E95" s="4" t="s">
        <v>251</v>
      </c>
      <c r="F95" s="5" t="s">
        <v>252</v>
      </c>
      <c r="G95" s="6">
        <v>60</v>
      </c>
    </row>
    <row r="96" spans="1:7" ht="18" x14ac:dyDescent="0.25">
      <c r="A96" s="7" t="s">
        <v>362</v>
      </c>
      <c r="B96" s="8" t="s">
        <v>363</v>
      </c>
      <c r="C96" s="9">
        <v>60</v>
      </c>
      <c r="D96" s="2"/>
      <c r="E96" s="7" t="s">
        <v>259</v>
      </c>
      <c r="F96" s="8" t="s">
        <v>260</v>
      </c>
      <c r="G96" s="9">
        <v>60</v>
      </c>
    </row>
    <row r="97" spans="1:7" ht="18" x14ac:dyDescent="0.25">
      <c r="A97" s="4" t="s">
        <v>364</v>
      </c>
      <c r="B97" s="5" t="s">
        <v>365</v>
      </c>
      <c r="C97" s="6">
        <v>60</v>
      </c>
      <c r="D97" s="2"/>
      <c r="E97" s="4" t="s">
        <v>263</v>
      </c>
      <c r="F97" s="5" t="s">
        <v>264</v>
      </c>
      <c r="G97" s="6">
        <v>60</v>
      </c>
    </row>
    <row r="98" spans="1:7" ht="18" x14ac:dyDescent="0.25">
      <c r="A98" s="7" t="s">
        <v>366</v>
      </c>
      <c r="B98" s="8" t="s">
        <v>367</v>
      </c>
      <c r="C98" s="9">
        <v>30</v>
      </c>
      <c r="D98" s="2"/>
      <c r="E98" s="7" t="s">
        <v>267</v>
      </c>
      <c r="F98" s="8" t="s">
        <v>268</v>
      </c>
      <c r="G98" s="9">
        <v>60</v>
      </c>
    </row>
    <row r="99" spans="1:7" ht="18" x14ac:dyDescent="0.25">
      <c r="A99" s="4" t="s">
        <v>368</v>
      </c>
      <c r="B99" s="5" t="s">
        <v>369</v>
      </c>
      <c r="C99" s="6">
        <v>60</v>
      </c>
      <c r="D99" s="2"/>
      <c r="E99" s="4" t="s">
        <v>271</v>
      </c>
      <c r="F99" s="5" t="s">
        <v>272</v>
      </c>
      <c r="G99" s="6">
        <v>60</v>
      </c>
    </row>
    <row r="100" spans="1:7" ht="18" x14ac:dyDescent="0.25">
      <c r="A100" s="7" t="s">
        <v>370</v>
      </c>
      <c r="B100" s="8" t="s">
        <v>371</v>
      </c>
      <c r="C100" s="9">
        <v>60</v>
      </c>
      <c r="D100" s="2"/>
      <c r="E100" s="7" t="s">
        <v>275</v>
      </c>
      <c r="F100" s="8" t="s">
        <v>276</v>
      </c>
      <c r="G100" s="9">
        <v>60</v>
      </c>
    </row>
    <row r="101" spans="1:7" ht="18" x14ac:dyDescent="0.25">
      <c r="A101" s="4" t="s">
        <v>372</v>
      </c>
      <c r="B101" s="5" t="s">
        <v>373</v>
      </c>
      <c r="C101" s="6">
        <v>60</v>
      </c>
      <c r="D101" s="2"/>
      <c r="E101" s="4" t="s">
        <v>279</v>
      </c>
      <c r="F101" s="5" t="s">
        <v>280</v>
      </c>
      <c r="G101" s="6">
        <v>60</v>
      </c>
    </row>
    <row r="102" spans="1:7" ht="18" x14ac:dyDescent="0.25">
      <c r="A102" s="7" t="s">
        <v>374</v>
      </c>
      <c r="B102" s="8" t="s">
        <v>375</v>
      </c>
      <c r="C102" s="9">
        <v>60</v>
      </c>
      <c r="D102" s="2"/>
      <c r="E102" s="7" t="s">
        <v>287</v>
      </c>
      <c r="F102" s="8" t="s">
        <v>288</v>
      </c>
      <c r="G102" s="9">
        <v>60</v>
      </c>
    </row>
    <row r="103" spans="1:7" ht="18" x14ac:dyDescent="0.25">
      <c r="A103" s="4" t="s">
        <v>376</v>
      </c>
      <c r="B103" s="5" t="s">
        <v>377</v>
      </c>
      <c r="C103" s="6">
        <v>60</v>
      </c>
      <c r="D103" s="2"/>
      <c r="E103" s="4" t="s">
        <v>291</v>
      </c>
      <c r="F103" s="5" t="s">
        <v>292</v>
      </c>
      <c r="G103" s="6">
        <v>60</v>
      </c>
    </row>
    <row r="104" spans="1:7" ht="18" x14ac:dyDescent="0.25">
      <c r="A104" s="7" t="s">
        <v>378</v>
      </c>
      <c r="B104" s="8" t="s">
        <v>379</v>
      </c>
      <c r="C104" s="9">
        <v>60</v>
      </c>
      <c r="D104" s="2"/>
      <c r="E104" s="7" t="s">
        <v>295</v>
      </c>
      <c r="F104" s="8" t="s">
        <v>296</v>
      </c>
      <c r="G104" s="9">
        <v>60</v>
      </c>
    </row>
    <row r="105" spans="1:7" ht="18" x14ac:dyDescent="0.25">
      <c r="A105" s="4" t="s">
        <v>380</v>
      </c>
      <c r="B105" s="5" t="s">
        <v>381</v>
      </c>
      <c r="C105" s="6">
        <v>60</v>
      </c>
      <c r="D105" s="2"/>
      <c r="E105" s="4" t="s">
        <v>299</v>
      </c>
      <c r="F105" s="5" t="s">
        <v>300</v>
      </c>
      <c r="G105" s="6">
        <v>60</v>
      </c>
    </row>
    <row r="106" spans="1:7" ht="18" x14ac:dyDescent="0.25">
      <c r="A106" s="7" t="s">
        <v>382</v>
      </c>
      <c r="B106" s="8" t="s">
        <v>383</v>
      </c>
      <c r="C106" s="9">
        <v>60</v>
      </c>
      <c r="D106" s="2"/>
      <c r="E106" s="7" t="s">
        <v>307</v>
      </c>
      <c r="F106" s="8" t="s">
        <v>308</v>
      </c>
      <c r="G106" s="9">
        <v>60</v>
      </c>
    </row>
    <row r="107" spans="1:7" ht="18" x14ac:dyDescent="0.25">
      <c r="A107" s="6" t="s">
        <v>384</v>
      </c>
      <c r="B107" s="10" t="s">
        <v>385</v>
      </c>
      <c r="C107" s="6">
        <v>60</v>
      </c>
      <c r="D107" s="2"/>
      <c r="E107" s="4" t="s">
        <v>311</v>
      </c>
      <c r="F107" s="5" t="s">
        <v>312</v>
      </c>
      <c r="G107" s="6">
        <v>60</v>
      </c>
    </row>
    <row r="108" spans="1:7" ht="36" x14ac:dyDescent="0.25">
      <c r="A108" s="9" t="s">
        <v>386</v>
      </c>
      <c r="B108" s="11" t="s">
        <v>387</v>
      </c>
      <c r="C108" s="9">
        <v>60</v>
      </c>
      <c r="D108" s="2"/>
      <c r="E108" s="7" t="s">
        <v>315</v>
      </c>
      <c r="F108" s="8" t="s">
        <v>316</v>
      </c>
      <c r="G108" s="9">
        <v>60</v>
      </c>
    </row>
    <row r="109" spans="1:7" ht="18" x14ac:dyDescent="0.25">
      <c r="A109" s="6" t="s">
        <v>388</v>
      </c>
      <c r="B109" s="10" t="s">
        <v>389</v>
      </c>
      <c r="C109" s="6">
        <v>60</v>
      </c>
      <c r="D109" s="2"/>
      <c r="E109" s="4" t="s">
        <v>319</v>
      </c>
      <c r="F109" s="5" t="s">
        <v>320</v>
      </c>
      <c r="G109" s="6">
        <v>60</v>
      </c>
    </row>
    <row r="110" spans="1:7" ht="18" x14ac:dyDescent="0.25">
      <c r="A110" s="7" t="s">
        <v>22</v>
      </c>
      <c r="B110" s="8" t="s">
        <v>23</v>
      </c>
      <c r="C110" s="9">
        <v>30</v>
      </c>
      <c r="D110" s="2"/>
      <c r="E110" s="7" t="s">
        <v>323</v>
      </c>
      <c r="F110" s="8" t="s">
        <v>324</v>
      </c>
      <c r="G110" s="9">
        <v>60</v>
      </c>
    </row>
    <row r="111" spans="1:7" ht="18" x14ac:dyDescent="0.25">
      <c r="A111" s="7" t="s">
        <v>460</v>
      </c>
      <c r="B111" s="8" t="s">
        <v>461</v>
      </c>
      <c r="C111" s="9">
        <v>60</v>
      </c>
      <c r="D111" s="2"/>
      <c r="E111" s="4" t="s">
        <v>327</v>
      </c>
      <c r="F111" s="5" t="s">
        <v>246</v>
      </c>
      <c r="G111" s="6">
        <v>60</v>
      </c>
    </row>
    <row r="112" spans="1:7" ht="18" x14ac:dyDescent="0.25">
      <c r="A112" s="4" t="s">
        <v>261</v>
      </c>
      <c r="B112" s="5" t="s">
        <v>262</v>
      </c>
      <c r="C112" s="6">
        <v>30</v>
      </c>
      <c r="D112" s="2"/>
      <c r="E112" s="7" t="s">
        <v>330</v>
      </c>
      <c r="F112" s="8" t="s">
        <v>331</v>
      </c>
      <c r="G112" s="9">
        <v>60</v>
      </c>
    </row>
    <row r="113" spans="1:7" ht="18" x14ac:dyDescent="0.25">
      <c r="A113" s="7" t="s">
        <v>390</v>
      </c>
      <c r="B113" s="8" t="s">
        <v>391</v>
      </c>
      <c r="C113" s="9">
        <v>60</v>
      </c>
      <c r="D113" s="2"/>
      <c r="E113" s="4" t="s">
        <v>332</v>
      </c>
      <c r="F113" s="5" t="s">
        <v>306</v>
      </c>
      <c r="G113" s="6">
        <v>60</v>
      </c>
    </row>
    <row r="114" spans="1:7" ht="18" x14ac:dyDescent="0.25">
      <c r="A114" s="4" t="s">
        <v>392</v>
      </c>
      <c r="B114" s="5" t="s">
        <v>393</v>
      </c>
      <c r="C114" s="6">
        <v>60</v>
      </c>
      <c r="D114" s="2"/>
      <c r="E114" s="7" t="s">
        <v>339</v>
      </c>
      <c r="F114" s="8" t="s">
        <v>340</v>
      </c>
      <c r="G114" s="9">
        <v>60</v>
      </c>
    </row>
    <row r="115" spans="1:7" ht="18" x14ac:dyDescent="0.25">
      <c r="A115" s="7" t="s">
        <v>394</v>
      </c>
      <c r="B115" s="8" t="s">
        <v>395</v>
      </c>
      <c r="C115" s="9">
        <v>240</v>
      </c>
      <c r="D115" s="2"/>
      <c r="E115" s="4" t="s">
        <v>343</v>
      </c>
      <c r="F115" s="5" t="s">
        <v>344</v>
      </c>
      <c r="G115" s="6">
        <v>60</v>
      </c>
    </row>
    <row r="116" spans="1:7" ht="18" x14ac:dyDescent="0.25">
      <c r="A116" s="4" t="s">
        <v>396</v>
      </c>
      <c r="B116" s="5" t="s">
        <v>397</v>
      </c>
      <c r="C116" s="6">
        <v>360</v>
      </c>
      <c r="D116" s="2"/>
      <c r="E116" s="7" t="s">
        <v>345</v>
      </c>
      <c r="F116" s="8" t="s">
        <v>346</v>
      </c>
      <c r="G116" s="9">
        <v>60</v>
      </c>
    </row>
    <row r="117" spans="1:7" ht="36" x14ac:dyDescent="0.25">
      <c r="A117" s="7" t="s">
        <v>398</v>
      </c>
      <c r="B117" s="8" t="s">
        <v>399</v>
      </c>
      <c r="C117" s="9">
        <v>30</v>
      </c>
      <c r="D117" s="2"/>
      <c r="E117" s="4" t="s">
        <v>347</v>
      </c>
      <c r="F117" s="5" t="s">
        <v>348</v>
      </c>
      <c r="G117" s="6">
        <v>60</v>
      </c>
    </row>
    <row r="118" spans="1:7" ht="18" x14ac:dyDescent="0.25">
      <c r="A118" s="4" t="s">
        <v>400</v>
      </c>
      <c r="B118" s="5" t="s">
        <v>401</v>
      </c>
      <c r="C118" s="6">
        <v>60</v>
      </c>
      <c r="D118" s="2"/>
      <c r="E118" s="7" t="s">
        <v>349</v>
      </c>
      <c r="F118" s="8" t="s">
        <v>350</v>
      </c>
      <c r="G118" s="9">
        <v>60</v>
      </c>
    </row>
    <row r="119" spans="1:7" ht="18" customHeight="1" x14ac:dyDescent="0.25">
      <c r="A119" s="7" t="s">
        <v>402</v>
      </c>
      <c r="B119" s="8" t="s">
        <v>419</v>
      </c>
      <c r="C119" s="9">
        <v>60</v>
      </c>
      <c r="D119" s="2"/>
      <c r="E119" s="4" t="s">
        <v>351</v>
      </c>
      <c r="F119" s="5" t="s">
        <v>352</v>
      </c>
      <c r="G119" s="6">
        <v>60</v>
      </c>
    </row>
    <row r="120" spans="1:7" ht="18" x14ac:dyDescent="0.25">
      <c r="A120" s="4" t="s">
        <v>403</v>
      </c>
      <c r="B120" s="5" t="s">
        <v>420</v>
      </c>
      <c r="C120" s="6">
        <v>240</v>
      </c>
      <c r="D120" s="2"/>
      <c r="E120" s="7" t="s">
        <v>353</v>
      </c>
      <c r="F120" s="8" t="s">
        <v>354</v>
      </c>
      <c r="G120" s="9">
        <v>60</v>
      </c>
    </row>
    <row r="121" spans="1:7" ht="18" x14ac:dyDescent="0.25">
      <c r="A121" s="7" t="s">
        <v>404</v>
      </c>
      <c r="B121" s="8" t="s">
        <v>421</v>
      </c>
      <c r="C121" s="9">
        <v>360</v>
      </c>
      <c r="D121" s="2"/>
      <c r="E121" s="4" t="s">
        <v>355</v>
      </c>
      <c r="F121" s="5" t="s">
        <v>356</v>
      </c>
      <c r="G121" s="6">
        <v>60</v>
      </c>
    </row>
    <row r="122" spans="1:7" ht="18" customHeight="1" x14ac:dyDescent="0.25">
      <c r="A122" s="4" t="s">
        <v>405</v>
      </c>
      <c r="B122" s="5" t="s">
        <v>406</v>
      </c>
      <c r="C122" s="6">
        <v>30</v>
      </c>
      <c r="D122" s="2"/>
      <c r="E122" s="7" t="s">
        <v>357</v>
      </c>
      <c r="F122" s="8" t="s">
        <v>358</v>
      </c>
      <c r="G122" s="9">
        <v>60</v>
      </c>
    </row>
    <row r="123" spans="1:7" ht="18" x14ac:dyDescent="0.25">
      <c r="A123" s="7" t="s">
        <v>407</v>
      </c>
      <c r="B123" s="8" t="s">
        <v>408</v>
      </c>
      <c r="C123" s="9">
        <v>60</v>
      </c>
      <c r="D123" s="2"/>
      <c r="E123" s="4" t="s">
        <v>360</v>
      </c>
      <c r="F123" s="5" t="s">
        <v>361</v>
      </c>
      <c r="G123" s="6">
        <v>60</v>
      </c>
    </row>
    <row r="124" spans="1:7" ht="18" x14ac:dyDescent="0.25">
      <c r="A124" s="4" t="s">
        <v>409</v>
      </c>
      <c r="B124" s="5" t="s">
        <v>410</v>
      </c>
      <c r="C124" s="6">
        <v>60</v>
      </c>
      <c r="D124" s="2"/>
      <c r="E124" s="7" t="s">
        <v>370</v>
      </c>
      <c r="F124" s="8" t="s">
        <v>371</v>
      </c>
      <c r="G124" s="9">
        <v>60</v>
      </c>
    </row>
    <row r="125" spans="1:7" ht="18" x14ac:dyDescent="0.25">
      <c r="A125" s="7" t="s">
        <v>411</v>
      </c>
      <c r="B125" s="8" t="s">
        <v>412</v>
      </c>
      <c r="C125" s="9">
        <v>240</v>
      </c>
      <c r="D125" s="2"/>
      <c r="E125" s="4" t="s">
        <v>372</v>
      </c>
      <c r="F125" s="5" t="s">
        <v>373</v>
      </c>
      <c r="G125" s="6">
        <v>60</v>
      </c>
    </row>
    <row r="126" spans="1:7" ht="18" x14ac:dyDescent="0.25">
      <c r="A126" s="4" t="s">
        <v>413</v>
      </c>
      <c r="B126" s="5" t="s">
        <v>414</v>
      </c>
      <c r="C126" s="6">
        <v>360</v>
      </c>
      <c r="D126" s="2"/>
      <c r="E126" s="7" t="s">
        <v>374</v>
      </c>
      <c r="F126" s="8" t="s">
        <v>375</v>
      </c>
      <c r="G126" s="9">
        <v>60</v>
      </c>
    </row>
    <row r="127" spans="1:7" ht="18" customHeight="1" x14ac:dyDescent="0.25">
      <c r="A127" s="7" t="s">
        <v>415</v>
      </c>
      <c r="B127" s="8" t="s">
        <v>416</v>
      </c>
      <c r="C127" s="9">
        <v>30</v>
      </c>
      <c r="D127" s="2"/>
      <c r="E127" s="4" t="s">
        <v>376</v>
      </c>
      <c r="F127" s="5" t="s">
        <v>377</v>
      </c>
      <c r="G127" s="6">
        <v>60</v>
      </c>
    </row>
    <row r="128" spans="1:7" ht="18" x14ac:dyDescent="0.25">
      <c r="A128" s="4" t="s">
        <v>417</v>
      </c>
      <c r="B128" s="5" t="s">
        <v>418</v>
      </c>
      <c r="C128" s="6">
        <v>120</v>
      </c>
      <c r="D128" s="2"/>
      <c r="E128" s="7" t="s">
        <v>378</v>
      </c>
      <c r="F128" s="8" t="s">
        <v>379</v>
      </c>
      <c r="G128" s="9">
        <v>60</v>
      </c>
    </row>
    <row r="129" spans="1:7" ht="18" x14ac:dyDescent="0.25">
      <c r="A129" s="1"/>
      <c r="B129" s="1"/>
      <c r="C129" s="1"/>
      <c r="D129" s="2"/>
      <c r="E129" s="4" t="s">
        <v>380</v>
      </c>
      <c r="F129" s="5" t="s">
        <v>381</v>
      </c>
      <c r="G129" s="6">
        <v>60</v>
      </c>
    </row>
    <row r="130" spans="1:7" ht="18" x14ac:dyDescent="0.25">
      <c r="A130" s="1"/>
      <c r="B130" s="1"/>
      <c r="C130" s="1"/>
      <c r="D130" s="2"/>
      <c r="E130" s="7" t="s">
        <v>382</v>
      </c>
      <c r="F130" s="8" t="s">
        <v>383</v>
      </c>
      <c r="G130" s="9">
        <v>60</v>
      </c>
    </row>
    <row r="131" spans="1:7" ht="18" x14ac:dyDescent="0.25">
      <c r="A131" s="1"/>
      <c r="B131" s="1"/>
      <c r="C131" s="1"/>
      <c r="D131" s="2"/>
      <c r="E131" s="6" t="s">
        <v>388</v>
      </c>
      <c r="F131" s="10" t="s">
        <v>389</v>
      </c>
      <c r="G131" s="6">
        <v>60</v>
      </c>
    </row>
    <row r="132" spans="1:7" ht="18" x14ac:dyDescent="0.25">
      <c r="A132" s="1"/>
      <c r="B132" s="1"/>
      <c r="C132" s="1"/>
      <c r="D132" s="2"/>
      <c r="E132" s="7" t="s">
        <v>422</v>
      </c>
      <c r="F132" s="8" t="s">
        <v>423</v>
      </c>
      <c r="G132" s="9">
        <v>60</v>
      </c>
    </row>
    <row r="133" spans="1:7" ht="18" x14ac:dyDescent="0.25">
      <c r="E133" s="4" t="s">
        <v>424</v>
      </c>
      <c r="F133" s="5" t="s">
        <v>425</v>
      </c>
      <c r="G133" s="6">
        <v>60</v>
      </c>
    </row>
    <row r="134" spans="1:7" ht="18" x14ac:dyDescent="0.25">
      <c r="E134" s="7" t="s">
        <v>426</v>
      </c>
      <c r="F134" s="8" t="s">
        <v>427</v>
      </c>
      <c r="G134" s="9">
        <v>240</v>
      </c>
    </row>
    <row r="135" spans="1:7" ht="18" x14ac:dyDescent="0.25">
      <c r="E135" s="4" t="s">
        <v>428</v>
      </c>
      <c r="F135" s="5" t="s">
        <v>429</v>
      </c>
      <c r="G135" s="6">
        <v>360</v>
      </c>
    </row>
    <row r="136" spans="1:7" ht="18" x14ac:dyDescent="0.25">
      <c r="E136" s="7" t="s">
        <v>430</v>
      </c>
      <c r="F136" s="8" t="s">
        <v>431</v>
      </c>
      <c r="G136" s="9">
        <v>30</v>
      </c>
    </row>
    <row r="137" spans="1:7" ht="18" x14ac:dyDescent="0.25">
      <c r="E137" s="4" t="s">
        <v>432</v>
      </c>
      <c r="F137" s="5" t="s">
        <v>433</v>
      </c>
      <c r="G137" s="6">
        <v>120</v>
      </c>
    </row>
  </sheetData>
  <sheetProtection algorithmName="SHA-512" hashValue="jEqcH7qgsb+V6v6Nf4wJQjv5ZdV70PfbGx8IvIel2+OHLegDvZb1nydbrnR1zkYRjLCbpKPpMY5jvloZh9A0yQ==" saltValue="xeZX4seF9vrZjsNVuLVFpA==" spinCount="100000" sheet="1" objects="1" scenarios="1"/>
  <mergeCells count="2">
    <mergeCell ref="A1:C1"/>
    <mergeCell ref="E1:G1"/>
  </mergeCells>
  <pageMargins left="0.511811024" right="0.511811024" top="0.78740157499999996" bottom="0.78740157499999996" header="0.31496062000000002" footer="0.31496062000000002"/>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showRowColHeaders="0" tabSelected="1" topLeftCell="A25" workbookViewId="0">
      <selection activeCell="E34" sqref="E34"/>
    </sheetView>
  </sheetViews>
  <sheetFormatPr defaultColWidth="9.140625" defaultRowHeight="15" x14ac:dyDescent="0.25"/>
  <cols>
    <col min="1" max="1" width="11.42578125" style="24" customWidth="1"/>
    <col min="2" max="2" width="40" style="24" customWidth="1"/>
    <col min="3" max="4" width="9.140625" style="24"/>
    <col min="5" max="5" width="46.42578125" style="24" customWidth="1"/>
    <col min="6" max="6" width="19.140625" style="24" customWidth="1"/>
    <col min="7" max="7" width="13.42578125" style="24" customWidth="1"/>
    <col min="8" max="16384" width="9.140625" style="24"/>
  </cols>
  <sheetData>
    <row r="1" spans="1:7" s="21" customFormat="1" x14ac:dyDescent="0.25">
      <c r="A1" s="51" t="s">
        <v>437</v>
      </c>
      <c r="B1" s="51"/>
      <c r="C1" s="51"/>
      <c r="D1" s="51"/>
      <c r="E1" s="51"/>
      <c r="F1" s="51"/>
      <c r="G1" s="51"/>
    </row>
    <row r="2" spans="1:7" s="21" customFormat="1" x14ac:dyDescent="0.25">
      <c r="A2" s="52" t="s">
        <v>462</v>
      </c>
      <c r="B2" s="52"/>
      <c r="C2" s="52"/>
      <c r="D2" s="52"/>
      <c r="E2" s="52"/>
      <c r="F2" s="52"/>
      <c r="G2" s="52"/>
    </row>
    <row r="3" spans="1:7" s="21" customFormat="1" ht="36" customHeight="1" x14ac:dyDescent="0.25">
      <c r="A3" s="53" t="s">
        <v>438</v>
      </c>
      <c r="B3" s="53"/>
      <c r="C3" s="53"/>
      <c r="D3" s="53"/>
      <c r="E3" s="53"/>
      <c r="F3" s="53"/>
      <c r="G3" s="53"/>
    </row>
    <row r="4" spans="1:7" s="21" customFormat="1" ht="18.75" x14ac:dyDescent="0.25">
      <c r="A4" s="54" t="s">
        <v>463</v>
      </c>
      <c r="B4" s="54"/>
      <c r="C4" s="54"/>
      <c r="D4" s="54"/>
      <c r="E4" s="54"/>
      <c r="F4" s="54"/>
      <c r="G4" s="54"/>
    </row>
    <row r="5" spans="1:7" s="21" customFormat="1" ht="39.950000000000003" customHeight="1" x14ac:dyDescent="0.25">
      <c r="A5" s="53" t="s">
        <v>451</v>
      </c>
      <c r="B5" s="53"/>
      <c r="C5" s="53"/>
      <c r="D5" s="53"/>
      <c r="E5" s="53"/>
      <c r="F5" s="53"/>
      <c r="G5" s="53"/>
    </row>
    <row r="6" spans="1:7" s="21" customFormat="1" ht="80.099999999999994" customHeight="1" x14ac:dyDescent="0.25">
      <c r="A6" s="55" t="s">
        <v>456</v>
      </c>
      <c r="B6" s="55"/>
      <c r="C6" s="55"/>
      <c r="D6" s="55"/>
      <c r="E6" s="55"/>
      <c r="F6" s="55"/>
      <c r="G6" s="55"/>
    </row>
    <row r="7" spans="1:7" s="21" customFormat="1" ht="24.75" customHeight="1" x14ac:dyDescent="0.25">
      <c r="A7" s="22"/>
      <c r="B7" s="22"/>
      <c r="C7" s="22"/>
      <c r="D7" s="22"/>
      <c r="E7" s="22"/>
      <c r="F7" s="22"/>
      <c r="G7" s="22"/>
    </row>
    <row r="8" spans="1:7" ht="30" customHeight="1" x14ac:dyDescent="0.25">
      <c r="A8" s="23" t="s">
        <v>457</v>
      </c>
      <c r="B8" s="56" t="s">
        <v>464</v>
      </c>
      <c r="C8" s="56"/>
      <c r="D8" s="56"/>
      <c r="E8" s="56"/>
      <c r="F8" s="56"/>
      <c r="G8" s="56"/>
    </row>
    <row r="9" spans="1:7" ht="21" x14ac:dyDescent="0.25">
      <c r="A9" s="46" t="s">
        <v>434</v>
      </c>
      <c r="B9" s="46"/>
      <c r="C9" s="46"/>
      <c r="D9" s="46" t="s">
        <v>435</v>
      </c>
      <c r="E9" s="46"/>
      <c r="F9" s="46"/>
      <c r="G9" s="46"/>
    </row>
    <row r="10" spans="1:7" ht="45" x14ac:dyDescent="0.25">
      <c r="A10" s="16" t="s">
        <v>8</v>
      </c>
      <c r="B10" s="16" t="s">
        <v>9</v>
      </c>
      <c r="C10" s="16" t="s">
        <v>10</v>
      </c>
      <c r="D10" s="17" t="s">
        <v>8</v>
      </c>
      <c r="E10" s="17" t="s">
        <v>12</v>
      </c>
      <c r="F10" s="17" t="s">
        <v>436</v>
      </c>
      <c r="G10" s="17" t="s">
        <v>13</v>
      </c>
    </row>
    <row r="11" spans="1:7" x14ac:dyDescent="0.25">
      <c r="A11" s="37" t="str">
        <f>IFERROR(INDEX(Disciplinas!$A$3:$A$151,MATCH($B11,Disciplinas!$B$3:$B$151,0)),"")</f>
        <v>TE054</v>
      </c>
      <c r="B11" s="38" t="s">
        <v>153</v>
      </c>
      <c r="C11" s="38">
        <f>IFERROR(INDEX(Disciplinas!$C$3:$C$151,MATCH($B11,Disciplinas!$B$3:$B$151,0)),"")</f>
        <v>60</v>
      </c>
      <c r="D11" s="25" t="s">
        <v>439</v>
      </c>
      <c r="E11" s="25" t="s">
        <v>442</v>
      </c>
      <c r="F11" s="25">
        <v>10</v>
      </c>
      <c r="G11" s="19">
        <f>1.2*F11</f>
        <v>12</v>
      </c>
    </row>
    <row r="12" spans="1:7" x14ac:dyDescent="0.25">
      <c r="A12" s="37"/>
      <c r="B12" s="38"/>
      <c r="C12" s="38"/>
      <c r="D12" s="35" t="s">
        <v>440</v>
      </c>
      <c r="E12" s="35" t="s">
        <v>443</v>
      </c>
      <c r="F12" s="35">
        <v>20</v>
      </c>
      <c r="G12" s="34">
        <f>1.2*F12</f>
        <v>24</v>
      </c>
    </row>
    <row r="13" spans="1:7" x14ac:dyDescent="0.25">
      <c r="A13" s="37"/>
      <c r="B13" s="38"/>
      <c r="C13" s="38"/>
      <c r="D13" s="25" t="s">
        <v>441</v>
      </c>
      <c r="E13" s="25" t="s">
        <v>444</v>
      </c>
      <c r="F13" s="25">
        <v>15</v>
      </c>
      <c r="G13" s="19">
        <f>1.2*F13</f>
        <v>18</v>
      </c>
    </row>
    <row r="14" spans="1:7" x14ac:dyDescent="0.25">
      <c r="A14" s="37"/>
      <c r="B14" s="38"/>
      <c r="C14" s="38"/>
      <c r="D14" s="35"/>
      <c r="E14" s="35"/>
      <c r="F14" s="35"/>
      <c r="G14" s="34">
        <f>1.2*F14</f>
        <v>0</v>
      </c>
    </row>
    <row r="15" spans="1:7" x14ac:dyDescent="0.25">
      <c r="A15" s="37"/>
      <c r="B15" s="38"/>
      <c r="C15" s="38"/>
      <c r="D15" s="25"/>
      <c r="E15" s="25"/>
      <c r="F15" s="25"/>
      <c r="G15" s="19">
        <f>1.2*F15</f>
        <v>0</v>
      </c>
    </row>
    <row r="16" spans="1:7" ht="21" x14ac:dyDescent="0.25">
      <c r="A16" s="37"/>
      <c r="B16" s="38"/>
      <c r="C16" s="38"/>
      <c r="D16" s="26"/>
      <c r="E16" s="26"/>
      <c r="F16" s="27"/>
      <c r="G16" s="20">
        <f>SUM($G11:$G15)</f>
        <v>54</v>
      </c>
    </row>
    <row r="19" spans="1:7" ht="35.1" customHeight="1" x14ac:dyDescent="0.25">
      <c r="A19" s="23" t="s">
        <v>458</v>
      </c>
      <c r="B19" s="56" t="s">
        <v>465</v>
      </c>
      <c r="C19" s="56"/>
      <c r="D19" s="56"/>
      <c r="E19" s="56"/>
      <c r="F19" s="56"/>
      <c r="G19" s="56"/>
    </row>
    <row r="20" spans="1:7" ht="21" customHeight="1" x14ac:dyDescent="0.25">
      <c r="A20" s="46" t="s">
        <v>434</v>
      </c>
      <c r="B20" s="46"/>
      <c r="C20" s="46"/>
      <c r="D20" s="46" t="s">
        <v>435</v>
      </c>
      <c r="E20" s="46"/>
      <c r="F20" s="46"/>
      <c r="G20" s="46"/>
    </row>
    <row r="21" spans="1:7" ht="45" x14ac:dyDescent="0.25">
      <c r="A21" s="16" t="s">
        <v>8</v>
      </c>
      <c r="B21" s="16" t="s">
        <v>9</v>
      </c>
      <c r="C21" s="16" t="s">
        <v>10</v>
      </c>
      <c r="D21" s="17" t="s">
        <v>8</v>
      </c>
      <c r="E21" s="17" t="s">
        <v>12</v>
      </c>
      <c r="F21" s="17" t="s">
        <v>436</v>
      </c>
      <c r="G21" s="17" t="s">
        <v>13</v>
      </c>
    </row>
    <row r="22" spans="1:7" ht="15" customHeight="1" x14ac:dyDescent="0.25">
      <c r="A22" s="37" t="str">
        <f>IFERROR(INDEX(Disciplinas!$A$3:$A$151,MATCH($B22,Disciplinas!$B$3:$B$151,0)),"")</f>
        <v>TE054</v>
      </c>
      <c r="B22" s="38" t="s">
        <v>153</v>
      </c>
      <c r="C22" s="38">
        <f>IFERROR(INDEX(Disciplinas!$C$3:$C$151,MATCH($B22,Disciplinas!$B$3:$B$151,0)),"")</f>
        <v>60</v>
      </c>
      <c r="D22" s="25" t="s">
        <v>439</v>
      </c>
      <c r="E22" s="25" t="s">
        <v>442</v>
      </c>
      <c r="F22" s="25">
        <v>10</v>
      </c>
      <c r="G22" s="19">
        <f>1.2*F22</f>
        <v>12</v>
      </c>
    </row>
    <row r="23" spans="1:7" ht="15" customHeight="1" x14ac:dyDescent="0.25">
      <c r="A23" s="37"/>
      <c r="B23" s="38"/>
      <c r="C23" s="38"/>
      <c r="D23" s="35" t="s">
        <v>440</v>
      </c>
      <c r="E23" s="35" t="s">
        <v>443</v>
      </c>
      <c r="F23" s="35">
        <v>10</v>
      </c>
      <c r="G23" s="34">
        <f>1.2*F23</f>
        <v>12</v>
      </c>
    </row>
    <row r="24" spans="1:7" ht="15" customHeight="1" x14ac:dyDescent="0.25">
      <c r="A24" s="37"/>
      <c r="B24" s="38"/>
      <c r="C24" s="38"/>
      <c r="D24" s="25" t="s">
        <v>441</v>
      </c>
      <c r="E24" s="25" t="s">
        <v>444</v>
      </c>
      <c r="F24" s="25">
        <v>15</v>
      </c>
      <c r="G24" s="19">
        <f>1.2*F24</f>
        <v>18</v>
      </c>
    </row>
    <row r="25" spans="1:7" ht="15" customHeight="1" x14ac:dyDescent="0.25">
      <c r="A25" s="37"/>
      <c r="B25" s="38"/>
      <c r="C25" s="38"/>
      <c r="D25" s="35"/>
      <c r="E25" s="35"/>
      <c r="F25" s="35"/>
      <c r="G25" s="34">
        <f>1.2*F25</f>
        <v>0</v>
      </c>
    </row>
    <row r="26" spans="1:7" ht="15" customHeight="1" x14ac:dyDescent="0.25">
      <c r="A26" s="37"/>
      <c r="B26" s="38"/>
      <c r="C26" s="38"/>
      <c r="D26" s="25"/>
      <c r="E26" s="25"/>
      <c r="F26" s="25"/>
      <c r="G26" s="19">
        <f>1.2*F26</f>
        <v>0</v>
      </c>
    </row>
    <row r="27" spans="1:7" ht="21" x14ac:dyDescent="0.25">
      <c r="A27" s="37"/>
      <c r="B27" s="38"/>
      <c r="C27" s="38"/>
      <c r="D27" s="26"/>
      <c r="E27" s="26"/>
      <c r="F27" s="27"/>
      <c r="G27" s="20">
        <f>SUM($G22:$G26)</f>
        <v>42</v>
      </c>
    </row>
    <row r="29" spans="1:7" ht="36" customHeight="1" x14ac:dyDescent="0.25">
      <c r="A29" s="23" t="s">
        <v>459</v>
      </c>
      <c r="B29" s="50" t="s">
        <v>466</v>
      </c>
      <c r="C29" s="50"/>
      <c r="D29" s="50"/>
      <c r="E29" s="50"/>
      <c r="F29" s="50"/>
      <c r="G29" s="50"/>
    </row>
    <row r="30" spans="1:7" ht="45" x14ac:dyDescent="0.25">
      <c r="A30" s="16" t="s">
        <v>8</v>
      </c>
      <c r="B30" s="16" t="s">
        <v>9</v>
      </c>
      <c r="C30" s="16" t="s">
        <v>10</v>
      </c>
      <c r="D30" s="17" t="s">
        <v>8</v>
      </c>
      <c r="E30" s="17" t="s">
        <v>12</v>
      </c>
      <c r="F30" s="17" t="s">
        <v>436</v>
      </c>
      <c r="G30" s="17" t="s">
        <v>13</v>
      </c>
    </row>
    <row r="31" spans="1:7" x14ac:dyDescent="0.25">
      <c r="A31" s="37" t="str">
        <f>IFERROR(INDEX(Disciplinas!$A$3:$A$151,MATCH($B31,Disciplinas!$B$3:$B$151,0)),"")</f>
        <v>TEI003</v>
      </c>
      <c r="B31" s="38" t="s">
        <v>395</v>
      </c>
      <c r="C31" s="38">
        <f>IFERROR(INDEX(Disciplinas!$C$3:$C$151,MATCH($B31,Disciplinas!$B$3:$B$151,0)),"")</f>
        <v>240</v>
      </c>
      <c r="D31" s="25" t="s">
        <v>445</v>
      </c>
      <c r="E31" s="25" t="s">
        <v>448</v>
      </c>
      <c r="F31" s="25">
        <v>60</v>
      </c>
      <c r="G31" s="19">
        <f>1.2*F31</f>
        <v>72</v>
      </c>
    </row>
    <row r="32" spans="1:7" x14ac:dyDescent="0.25">
      <c r="A32" s="37"/>
      <c r="B32" s="38"/>
      <c r="C32" s="38"/>
      <c r="D32" s="35" t="s">
        <v>446</v>
      </c>
      <c r="E32" s="35" t="s">
        <v>449</v>
      </c>
      <c r="F32" s="35">
        <v>50</v>
      </c>
      <c r="G32" s="34">
        <f>1.2*F32</f>
        <v>60</v>
      </c>
    </row>
    <row r="33" spans="1:7" x14ac:dyDescent="0.25">
      <c r="A33" s="37"/>
      <c r="B33" s="38"/>
      <c r="C33" s="38"/>
      <c r="D33" s="25" t="s">
        <v>447</v>
      </c>
      <c r="E33" s="25" t="s">
        <v>450</v>
      </c>
      <c r="F33" s="25">
        <v>35</v>
      </c>
      <c r="G33" s="19">
        <f>1.2*F33</f>
        <v>42</v>
      </c>
    </row>
    <row r="34" spans="1:7" x14ac:dyDescent="0.25">
      <c r="A34" s="37"/>
      <c r="B34" s="38"/>
      <c r="C34" s="38"/>
      <c r="D34" s="35" t="s">
        <v>452</v>
      </c>
      <c r="E34" s="35" t="s">
        <v>454</v>
      </c>
      <c r="F34" s="35">
        <v>25</v>
      </c>
      <c r="G34" s="34">
        <f>1.2*F34</f>
        <v>30</v>
      </c>
    </row>
    <row r="35" spans="1:7" x14ac:dyDescent="0.25">
      <c r="A35" s="37"/>
      <c r="B35" s="38"/>
      <c r="C35" s="38"/>
      <c r="D35" s="25" t="s">
        <v>453</v>
      </c>
      <c r="E35" s="25" t="s">
        <v>455</v>
      </c>
      <c r="F35" s="25">
        <v>35</v>
      </c>
      <c r="G35" s="19">
        <f>1.2*F35</f>
        <v>42</v>
      </c>
    </row>
    <row r="36" spans="1:7" ht="21" x14ac:dyDescent="0.25">
      <c r="A36" s="37"/>
      <c r="B36" s="38"/>
      <c r="C36" s="38"/>
      <c r="D36" s="26"/>
      <c r="E36" s="26"/>
      <c r="F36" s="27"/>
      <c r="G36" s="20">
        <f>SUM($G31:$G35)</f>
        <v>246</v>
      </c>
    </row>
  </sheetData>
  <sheetProtection algorithmName="SHA-512" hashValue="7Tb4esc/dccCuQe4ksJOoyIIAjn+Tr8Jvkyq2TrCgru7odl8qhVhG+1UUpaXVefPFwtGOWE3ve4R67d8iMZbMg==" saltValue="MHXyUGEjsQE3zOhfDvFJKw==" spinCount="100000" sheet="1" objects="1" scenarios="1"/>
  <protectedRanges>
    <protectedRange sqref="B11:B16 B31:B36 B22:B27" name="Intervalo1"/>
  </protectedRanges>
  <mergeCells count="22">
    <mergeCell ref="A1:G1"/>
    <mergeCell ref="A2:G2"/>
    <mergeCell ref="A3:G3"/>
    <mergeCell ref="A4:G4"/>
    <mergeCell ref="A22:A27"/>
    <mergeCell ref="B22:B27"/>
    <mergeCell ref="C22:C27"/>
    <mergeCell ref="A9:C9"/>
    <mergeCell ref="D9:G9"/>
    <mergeCell ref="A11:A16"/>
    <mergeCell ref="B11:B16"/>
    <mergeCell ref="C11:C16"/>
    <mergeCell ref="A5:G5"/>
    <mergeCell ref="A6:G6"/>
    <mergeCell ref="B8:G8"/>
    <mergeCell ref="B19:G19"/>
    <mergeCell ref="A31:A36"/>
    <mergeCell ref="B31:B36"/>
    <mergeCell ref="C31:C36"/>
    <mergeCell ref="A20:C20"/>
    <mergeCell ref="D20:G20"/>
    <mergeCell ref="B29:G29"/>
  </mergeCells>
  <conditionalFormatting sqref="G16">
    <cfRule type="cellIs" dxfId="2" priority="12" operator="lessThan">
      <formula>$C11*0.75</formula>
    </cfRule>
  </conditionalFormatting>
  <conditionalFormatting sqref="G27">
    <cfRule type="cellIs" dxfId="1" priority="4" operator="lessThan">
      <formula>$C22*0.75</formula>
    </cfRule>
  </conditionalFormatting>
  <conditionalFormatting sqref="G36">
    <cfRule type="cellIs" dxfId="0" priority="2" operator="lessThan">
      <formula>$C31*0.75</formula>
    </cfRule>
  </conditionalFormatting>
  <dataValidations count="1">
    <dataValidation type="list" allowBlank="1" showInputMessage="1" showErrorMessage="1" sqref="B22:B27 B31:B36">
      <formula1>$B$3:$B$117</formula1>
    </dataValidation>
  </dataValidations>
  <pageMargins left="0.511811024" right="0.511811024" top="0.78740157499999996" bottom="0.78740157499999996" header="0.31496062000000002" footer="0.31496062000000002"/>
  <pageSetup paperSize="9" scale="5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Disciplinas!$B$3:$B$128</xm:f>
          </x14:formula1>
          <xm:sqref>B11:B16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Equivalências (diurno)</vt:lpstr>
      <vt:lpstr>Equivalências (noturno)</vt:lpstr>
      <vt:lpstr>Disciplinas</vt:lpstr>
      <vt:lpstr>Instruções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Equivalências (mobilidade acadêmica)</dc:title>
  <dc:creator/>
  <cp:lastModifiedBy/>
  <dcterms:created xsi:type="dcterms:W3CDTF">2006-09-16T00:00:00Z</dcterms:created>
  <dcterms:modified xsi:type="dcterms:W3CDTF">2018-03-06T15:35:06Z</dcterms:modified>
</cp:coreProperties>
</file>